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UPL\"/>
    </mc:Choice>
  </mc:AlternateContent>
  <xr:revisionPtr revIDLastSave="0" documentId="8_{55E44AA4-DA6E-40DB-82FB-D936847E3188}" xr6:coauthVersionLast="44" xr6:coauthVersionMax="44" xr10:uidLastSave="{00000000-0000-0000-0000-000000000000}"/>
  <bookViews>
    <workbookView xWindow="-120" yWindow="-120" windowWidth="21840" windowHeight="13140" xr2:uid="{D7BF5260-6DBB-4AB5-857C-1E5A5B4368C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47" i="1" l="1"/>
  <c r="S134" i="1"/>
  <c r="S120" i="1"/>
  <c r="S99" i="1"/>
  <c r="S59" i="1"/>
  <c r="S39" i="1"/>
  <c r="S149" i="1" l="1"/>
  <c r="N184" i="1"/>
  <c r="N176" i="1"/>
  <c r="N137" i="1"/>
  <c r="N186" i="1" s="1"/>
  <c r="I196" i="1" l="1"/>
  <c r="I186" i="1"/>
  <c r="I181" i="1"/>
  <c r="I113" i="1"/>
  <c r="I63" i="1"/>
  <c r="I198" i="1" l="1"/>
  <c r="D813" i="1" l="1"/>
  <c r="D576" i="1"/>
  <c r="D337" i="1"/>
  <c r="D330" i="1"/>
  <c r="A302" i="1"/>
  <c r="D815" i="1" l="1"/>
</calcChain>
</file>

<file path=xl/sharedStrings.xml><?xml version="1.0" encoding="utf-8"?>
<sst xmlns="http://schemas.openxmlformats.org/spreadsheetml/2006/main" count="2798" uniqueCount="1072">
  <si>
    <t>L.p.</t>
  </si>
  <si>
    <t>Obręb</t>
  </si>
  <si>
    <t>Numer działki</t>
  </si>
  <si>
    <t>Pow.
lasu (ha)</t>
  </si>
  <si>
    <t>Nowa Wieś</t>
  </si>
  <si>
    <t>170</t>
  </si>
  <si>
    <t>183</t>
  </si>
  <si>
    <t>184</t>
  </si>
  <si>
    <t>190</t>
  </si>
  <si>
    <t>191</t>
  </si>
  <si>
    <t>192</t>
  </si>
  <si>
    <t>193</t>
  </si>
  <si>
    <t>194</t>
  </si>
  <si>
    <t>195</t>
  </si>
  <si>
    <t>196/2</t>
  </si>
  <si>
    <t>200</t>
  </si>
  <si>
    <t>206/1</t>
  </si>
  <si>
    <t>356</t>
  </si>
  <si>
    <t>Anglity</t>
  </si>
  <si>
    <t>10</t>
  </si>
  <si>
    <t>11</t>
  </si>
  <si>
    <t>28/1</t>
  </si>
  <si>
    <t>28/2</t>
  </si>
  <si>
    <t>38/1</t>
  </si>
  <si>
    <t>38/2</t>
  </si>
  <si>
    <t>41/1</t>
  </si>
  <si>
    <t>41/2</t>
  </si>
  <si>
    <t>42/1</t>
  </si>
  <si>
    <t>42/2</t>
  </si>
  <si>
    <t>43/1</t>
  </si>
  <si>
    <t>43/2</t>
  </si>
  <si>
    <t>44/1</t>
  </si>
  <si>
    <t>44/2</t>
  </si>
  <si>
    <t>45/1</t>
  </si>
  <si>
    <t>45/2</t>
  </si>
  <si>
    <t>47/4</t>
  </si>
  <si>
    <t>48/3</t>
  </si>
  <si>
    <t>59</t>
  </si>
  <si>
    <t>92</t>
  </si>
  <si>
    <t>93</t>
  </si>
  <si>
    <t>94</t>
  </si>
  <si>
    <t>95</t>
  </si>
  <si>
    <t>97</t>
  </si>
  <si>
    <t xml:space="preserve"> 46/ 3</t>
  </si>
  <si>
    <t>Aniołowo</t>
  </si>
  <si>
    <t>1/3</t>
  </si>
  <si>
    <t>35/1</t>
  </si>
  <si>
    <t>35/2</t>
  </si>
  <si>
    <t>36/4</t>
  </si>
  <si>
    <t>47/1</t>
  </si>
  <si>
    <t>47/2</t>
  </si>
  <si>
    <t>48/1</t>
  </si>
  <si>
    <t>48/2</t>
  </si>
  <si>
    <t>105/1</t>
  </si>
  <si>
    <t>105/2</t>
  </si>
  <si>
    <t>136/1</t>
  </si>
  <si>
    <t>136/2</t>
  </si>
  <si>
    <t>138/1</t>
  </si>
  <si>
    <t>138/2</t>
  </si>
  <si>
    <t>139/3</t>
  </si>
  <si>
    <t>143/1</t>
  </si>
  <si>
    <t>143/2</t>
  </si>
  <si>
    <t>144/3</t>
  </si>
  <si>
    <t>144/11</t>
  </si>
  <si>
    <t>Bądy</t>
  </si>
  <si>
    <t>19</t>
  </si>
  <si>
    <t>27</t>
  </si>
  <si>
    <t>36</t>
  </si>
  <si>
    <t>104</t>
  </si>
  <si>
    <t>163</t>
  </si>
  <si>
    <t>109</t>
  </si>
  <si>
    <t>Borzynowo</t>
  </si>
  <si>
    <t>4</t>
  </si>
  <si>
    <t>113</t>
  </si>
  <si>
    <t>14</t>
  </si>
  <si>
    <t>117</t>
  </si>
  <si>
    <t>26</t>
  </si>
  <si>
    <t>118</t>
  </si>
  <si>
    <t>31/1</t>
  </si>
  <si>
    <t>119</t>
  </si>
  <si>
    <t>32</t>
  </si>
  <si>
    <t>120</t>
  </si>
  <si>
    <t>33</t>
  </si>
  <si>
    <t>121</t>
  </si>
  <si>
    <t>35</t>
  </si>
  <si>
    <t>122</t>
  </si>
  <si>
    <t>123</t>
  </si>
  <si>
    <t>65</t>
  </si>
  <si>
    <t>124</t>
  </si>
  <si>
    <t>68</t>
  </si>
  <si>
    <t>127</t>
  </si>
  <si>
    <t>103/1</t>
  </si>
  <si>
    <t>101/4</t>
  </si>
  <si>
    <t>128</t>
  </si>
  <si>
    <t>147</t>
  </si>
  <si>
    <t>129</t>
  </si>
  <si>
    <t>152/1</t>
  </si>
  <si>
    <t>131</t>
  </si>
  <si>
    <t>157</t>
  </si>
  <si>
    <t>132</t>
  </si>
  <si>
    <t>158</t>
  </si>
  <si>
    <t>133</t>
  </si>
  <si>
    <t>159</t>
  </si>
  <si>
    <t>134</t>
  </si>
  <si>
    <t>168</t>
  </si>
  <si>
    <t>139</t>
  </si>
  <si>
    <t>231/4</t>
  </si>
  <si>
    <t>142</t>
  </si>
  <si>
    <t>256/4</t>
  </si>
  <si>
    <t>Gołąbki</t>
  </si>
  <si>
    <t>1/59</t>
  </si>
  <si>
    <t>1/63</t>
  </si>
  <si>
    <t>197</t>
  </si>
  <si>
    <t>3/30</t>
  </si>
  <si>
    <t>198</t>
  </si>
  <si>
    <t>3/38</t>
  </si>
  <si>
    <t>202</t>
  </si>
  <si>
    <t>4/9</t>
  </si>
  <si>
    <t>206</t>
  </si>
  <si>
    <t>Gryżyna</t>
  </si>
  <si>
    <t>2/5</t>
  </si>
  <si>
    <t>207</t>
  </si>
  <si>
    <t>3</t>
  </si>
  <si>
    <t>208</t>
  </si>
  <si>
    <t>209</t>
  </si>
  <si>
    <t>5/1</t>
  </si>
  <si>
    <t>211</t>
  </si>
  <si>
    <t>6/3</t>
  </si>
  <si>
    <t>213</t>
  </si>
  <si>
    <t>214</t>
  </si>
  <si>
    <t>215</t>
  </si>
  <si>
    <t>28/3</t>
  </si>
  <si>
    <t>216</t>
  </si>
  <si>
    <t>28/4</t>
  </si>
  <si>
    <t>217</t>
  </si>
  <si>
    <t>Gulbity</t>
  </si>
  <si>
    <t>5</t>
  </si>
  <si>
    <t>218</t>
  </si>
  <si>
    <t>6</t>
  </si>
  <si>
    <t>219</t>
  </si>
  <si>
    <t>9</t>
  </si>
  <si>
    <t>220</t>
  </si>
  <si>
    <t>13</t>
  </si>
  <si>
    <t>221</t>
  </si>
  <si>
    <t>222</t>
  </si>
  <si>
    <t>16</t>
  </si>
  <si>
    <t>223</t>
  </si>
  <si>
    <t>224</t>
  </si>
  <si>
    <t>102/4</t>
  </si>
  <si>
    <t>225</t>
  </si>
  <si>
    <t>227</t>
  </si>
  <si>
    <t>112</t>
  </si>
  <si>
    <t>228</t>
  </si>
  <si>
    <t>115/11</t>
  </si>
  <si>
    <t>237</t>
  </si>
  <si>
    <t>Kajmy</t>
  </si>
  <si>
    <t>238</t>
  </si>
  <si>
    <t>239</t>
  </si>
  <si>
    <t>4/6</t>
  </si>
  <si>
    <t>240</t>
  </si>
  <si>
    <t>5/3</t>
  </si>
  <si>
    <t>241</t>
  </si>
  <si>
    <t>5/5</t>
  </si>
  <si>
    <t>242</t>
  </si>
  <si>
    <t>7/1</t>
  </si>
  <si>
    <t>243</t>
  </si>
  <si>
    <t>7/4</t>
  </si>
  <si>
    <t>244</t>
  </si>
  <si>
    <t>8/1</t>
  </si>
  <si>
    <t>245</t>
  </si>
  <si>
    <t>8/7</t>
  </si>
  <si>
    <t>8/10</t>
  </si>
  <si>
    <t>246</t>
  </si>
  <si>
    <t>9/6</t>
  </si>
  <si>
    <t>248</t>
  </si>
  <si>
    <t>12/1</t>
  </si>
  <si>
    <t>273</t>
  </si>
  <si>
    <t>Kawki</t>
  </si>
  <si>
    <t>2</t>
  </si>
  <si>
    <t>274</t>
  </si>
  <si>
    <t>275</t>
  </si>
  <si>
    <t>276</t>
  </si>
  <si>
    <t>7</t>
  </si>
  <si>
    <t>277</t>
  </si>
  <si>
    <t>278</t>
  </si>
  <si>
    <t>15/2</t>
  </si>
  <si>
    <t>279</t>
  </si>
  <si>
    <t>280</t>
  </si>
  <si>
    <t>17</t>
  </si>
  <si>
    <t>281</t>
  </si>
  <si>
    <t>24/3</t>
  </si>
  <si>
    <t>282</t>
  </si>
  <si>
    <t>24/4</t>
  </si>
  <si>
    <t>283</t>
  </si>
  <si>
    <t>284</t>
  </si>
  <si>
    <t>285</t>
  </si>
  <si>
    <t>39</t>
  </si>
  <si>
    <t>308</t>
  </si>
  <si>
    <t>Kielminek</t>
  </si>
  <si>
    <t>1/2</t>
  </si>
  <si>
    <t>309</t>
  </si>
  <si>
    <t>2/2</t>
  </si>
  <si>
    <t>310</t>
  </si>
  <si>
    <t>311</t>
  </si>
  <si>
    <t>312</t>
  </si>
  <si>
    <t>314</t>
  </si>
  <si>
    <t>25/4</t>
  </si>
  <si>
    <t>315</t>
  </si>
  <si>
    <t>317</t>
  </si>
  <si>
    <t>Kopina</t>
  </si>
  <si>
    <t>319</t>
  </si>
  <si>
    <t>8/6</t>
  </si>
  <si>
    <t>324</t>
  </si>
  <si>
    <t>35/3</t>
  </si>
  <si>
    <t>350</t>
  </si>
  <si>
    <t>Kronin</t>
  </si>
  <si>
    <t>52</t>
  </si>
  <si>
    <t>351</t>
  </si>
  <si>
    <t>55</t>
  </si>
  <si>
    <t>352</t>
  </si>
  <si>
    <t>56</t>
  </si>
  <si>
    <t>353</t>
  </si>
  <si>
    <t>57</t>
  </si>
  <si>
    <t>354</t>
  </si>
  <si>
    <t>58</t>
  </si>
  <si>
    <t>355</t>
  </si>
  <si>
    <t>61/1</t>
  </si>
  <si>
    <t>67</t>
  </si>
  <si>
    <t>357</t>
  </si>
  <si>
    <t>358</t>
  </si>
  <si>
    <t>71</t>
  </si>
  <si>
    <t>359</t>
  </si>
  <si>
    <t>74</t>
  </si>
  <si>
    <t>360</t>
  </si>
  <si>
    <t>75</t>
  </si>
  <si>
    <t>361</t>
  </si>
  <si>
    <t>84/1</t>
  </si>
  <si>
    <t>362</t>
  </si>
  <si>
    <t>86</t>
  </si>
  <si>
    <t>363</t>
  </si>
  <si>
    <t>87</t>
  </si>
  <si>
    <t>364</t>
  </si>
  <si>
    <t>365</t>
  </si>
  <si>
    <t>93/1</t>
  </si>
  <si>
    <t>366</t>
  </si>
  <si>
    <t>93/2</t>
  </si>
  <si>
    <t>371</t>
  </si>
  <si>
    <t>154/5</t>
  </si>
  <si>
    <t>372</t>
  </si>
  <si>
    <t>154/6</t>
  </si>
  <si>
    <t>373</t>
  </si>
  <si>
    <t>154/7</t>
  </si>
  <si>
    <t>390</t>
  </si>
  <si>
    <t>Krosno</t>
  </si>
  <si>
    <t>391</t>
  </si>
  <si>
    <t>392</t>
  </si>
  <si>
    <t>395</t>
  </si>
  <si>
    <t>102/6</t>
  </si>
  <si>
    <t>399</t>
  </si>
  <si>
    <t>400</t>
  </si>
  <si>
    <t>414</t>
  </si>
  <si>
    <t>Kwitajny</t>
  </si>
  <si>
    <t>1/4</t>
  </si>
  <si>
    <t>416</t>
  </si>
  <si>
    <t>3/5</t>
  </si>
  <si>
    <t>417</t>
  </si>
  <si>
    <t>418</t>
  </si>
  <si>
    <t>410</t>
  </si>
  <si>
    <t>Kupin</t>
  </si>
  <si>
    <t>28/11</t>
  </si>
  <si>
    <t>411</t>
  </si>
  <si>
    <t>32/8</t>
  </si>
  <si>
    <t>412</t>
  </si>
  <si>
    <t>37/1</t>
  </si>
  <si>
    <t>470</t>
  </si>
  <si>
    <t>Leszczyna</t>
  </si>
  <si>
    <t>65/3</t>
  </si>
  <si>
    <t>471</t>
  </si>
  <si>
    <t>65/5</t>
  </si>
  <si>
    <t>473</t>
  </si>
  <si>
    <t>Leżnica</t>
  </si>
  <si>
    <t>474</t>
  </si>
  <si>
    <t>1/6</t>
  </si>
  <si>
    <t>475</t>
  </si>
  <si>
    <t>1/9</t>
  </si>
  <si>
    <t>476</t>
  </si>
  <si>
    <t>478</t>
  </si>
  <si>
    <t>49</t>
  </si>
  <si>
    <t>479</t>
  </si>
  <si>
    <t>51</t>
  </si>
  <si>
    <t>484</t>
  </si>
  <si>
    <t>58/2</t>
  </si>
  <si>
    <t>486</t>
  </si>
  <si>
    <t>Łukszty</t>
  </si>
  <si>
    <t>13/1</t>
  </si>
  <si>
    <t>488</t>
  </si>
  <si>
    <t>59/5</t>
  </si>
  <si>
    <t>489</t>
  </si>
  <si>
    <t>59/7</t>
  </si>
  <si>
    <t>490</t>
  </si>
  <si>
    <t>79/3</t>
  </si>
  <si>
    <t>491</t>
  </si>
  <si>
    <t>80/4</t>
  </si>
  <si>
    <t>492</t>
  </si>
  <si>
    <t>81/6</t>
  </si>
  <si>
    <t>493</t>
  </si>
  <si>
    <t>152/3</t>
  </si>
  <si>
    <t>495</t>
  </si>
  <si>
    <t>170/4</t>
  </si>
  <si>
    <t>498</t>
  </si>
  <si>
    <t>170/8</t>
  </si>
  <si>
    <t>503</t>
  </si>
  <si>
    <t>Majki</t>
  </si>
  <si>
    <t>6/4</t>
  </si>
  <si>
    <t>515</t>
  </si>
  <si>
    <t>516</t>
  </si>
  <si>
    <t>517</t>
  </si>
  <si>
    <t>15/1</t>
  </si>
  <si>
    <t>518</t>
  </si>
  <si>
    <t>519</t>
  </si>
  <si>
    <t>520</t>
  </si>
  <si>
    <t>18</t>
  </si>
  <si>
    <t>521</t>
  </si>
  <si>
    <t>522</t>
  </si>
  <si>
    <t>20</t>
  </si>
  <si>
    <t>523</t>
  </si>
  <si>
    <t>21</t>
  </si>
  <si>
    <t>526</t>
  </si>
  <si>
    <t>83/1</t>
  </si>
  <si>
    <t>527</t>
  </si>
  <si>
    <t>83/2</t>
  </si>
  <si>
    <t>528</t>
  </si>
  <si>
    <t>529</t>
  </si>
  <si>
    <t>87/4</t>
  </si>
  <si>
    <t>530</t>
  </si>
  <si>
    <t>87/5</t>
  </si>
  <si>
    <t>531</t>
  </si>
  <si>
    <t>89/1</t>
  </si>
  <si>
    <t>532</t>
  </si>
  <si>
    <t>99/13</t>
  </si>
  <si>
    <t>533</t>
  </si>
  <si>
    <t>99/22</t>
  </si>
  <si>
    <t>553</t>
  </si>
  <si>
    <t>Marianka</t>
  </si>
  <si>
    <t>556</t>
  </si>
  <si>
    <t>557</t>
  </si>
  <si>
    <t>28/8</t>
  </si>
  <si>
    <t>558</t>
  </si>
  <si>
    <t>37</t>
  </si>
  <si>
    <t>559</t>
  </si>
  <si>
    <t>46/2</t>
  </si>
  <si>
    <t>560</t>
  </si>
  <si>
    <t>63</t>
  </si>
  <si>
    <t>570</t>
  </si>
  <si>
    <t>571</t>
  </si>
  <si>
    <t>207/2</t>
  </si>
  <si>
    <t>572</t>
  </si>
  <si>
    <t>207/3</t>
  </si>
  <si>
    <t>573</t>
  </si>
  <si>
    <t>224/5</t>
  </si>
  <si>
    <t>574</t>
  </si>
  <si>
    <t>236</t>
  </si>
  <si>
    <t>575</t>
  </si>
  <si>
    <t>576</t>
  </si>
  <si>
    <t>610</t>
  </si>
  <si>
    <t>Nowy Cieszyn</t>
  </si>
  <si>
    <t>3/1</t>
  </si>
  <si>
    <t>611</t>
  </si>
  <si>
    <t>612</t>
  </si>
  <si>
    <t>8</t>
  </si>
  <si>
    <t>613</t>
  </si>
  <si>
    <t>615</t>
  </si>
  <si>
    <t>23</t>
  </si>
  <si>
    <t>616</t>
  </si>
  <si>
    <t>39/1</t>
  </si>
  <si>
    <t>617</t>
  </si>
  <si>
    <t>39/2</t>
  </si>
  <si>
    <t>618</t>
  </si>
  <si>
    <t>60/1</t>
  </si>
  <si>
    <t>619</t>
  </si>
  <si>
    <t>60/2</t>
  </si>
  <si>
    <t>621</t>
  </si>
  <si>
    <t>61/2</t>
  </si>
  <si>
    <t>622</t>
  </si>
  <si>
    <t>63/3</t>
  </si>
  <si>
    <t>623</t>
  </si>
  <si>
    <t>66/3</t>
  </si>
  <si>
    <t>626</t>
  </si>
  <si>
    <t>76/2</t>
  </si>
  <si>
    <t>636</t>
  </si>
  <si>
    <t>Rogajny</t>
  </si>
  <si>
    <t>15</t>
  </si>
  <si>
    <t>637</t>
  </si>
  <si>
    <t>639</t>
  </si>
  <si>
    <t>31</t>
  </si>
  <si>
    <t>640</t>
  </si>
  <si>
    <t>641</t>
  </si>
  <si>
    <t>642</t>
  </si>
  <si>
    <t>42</t>
  </si>
  <si>
    <t>644</t>
  </si>
  <si>
    <t>50</t>
  </si>
  <si>
    <t>645</t>
  </si>
  <si>
    <t>62</t>
  </si>
  <si>
    <t>651</t>
  </si>
  <si>
    <t>377</t>
  </si>
  <si>
    <t>654</t>
  </si>
  <si>
    <t>388</t>
  </si>
  <si>
    <t>659</t>
  </si>
  <si>
    <t>Rogowo</t>
  </si>
  <si>
    <t>47</t>
  </si>
  <si>
    <t>660</t>
  </si>
  <si>
    <t>55/1</t>
  </si>
  <si>
    <t>662</t>
  </si>
  <si>
    <t>65/2</t>
  </si>
  <si>
    <t>663</t>
  </si>
  <si>
    <t>664</t>
  </si>
  <si>
    <t>665</t>
  </si>
  <si>
    <t>77</t>
  </si>
  <si>
    <t>666</t>
  </si>
  <si>
    <t>85</t>
  </si>
  <si>
    <t>667</t>
  </si>
  <si>
    <t>669</t>
  </si>
  <si>
    <t>100</t>
  </si>
  <si>
    <t>671</t>
  </si>
  <si>
    <t>146/1</t>
  </si>
  <si>
    <t>672</t>
  </si>
  <si>
    <t>160/1</t>
  </si>
  <si>
    <t>673</t>
  </si>
  <si>
    <t>162</t>
  </si>
  <si>
    <t>717</t>
  </si>
  <si>
    <t>Sałkowice</t>
  </si>
  <si>
    <t>718</t>
  </si>
  <si>
    <t>719</t>
  </si>
  <si>
    <t>724</t>
  </si>
  <si>
    <t>31/4</t>
  </si>
  <si>
    <t>725</t>
  </si>
  <si>
    <t>726</t>
  </si>
  <si>
    <t>727</t>
  </si>
  <si>
    <t>728</t>
  </si>
  <si>
    <t>54/3</t>
  </si>
  <si>
    <t>729</t>
  </si>
  <si>
    <t>730</t>
  </si>
  <si>
    <t>63/5</t>
  </si>
  <si>
    <t>731</t>
  </si>
  <si>
    <t>64/1</t>
  </si>
  <si>
    <t>732</t>
  </si>
  <si>
    <t>68/3</t>
  </si>
  <si>
    <t>763</t>
  </si>
  <si>
    <t>Stare Kusy</t>
  </si>
  <si>
    <t>41</t>
  </si>
  <si>
    <t>764</t>
  </si>
  <si>
    <t>765</t>
  </si>
  <si>
    <t>766</t>
  </si>
  <si>
    <t>Stegny</t>
  </si>
  <si>
    <t>771</t>
  </si>
  <si>
    <t>773</t>
  </si>
  <si>
    <t>52/1</t>
  </si>
  <si>
    <t>774</t>
  </si>
  <si>
    <t>54</t>
  </si>
  <si>
    <t>778</t>
  </si>
  <si>
    <t>80</t>
  </si>
  <si>
    <t>782</t>
  </si>
  <si>
    <t>434</t>
  </si>
  <si>
    <t>783</t>
  </si>
  <si>
    <t>500/1</t>
  </si>
  <si>
    <t>784</t>
  </si>
  <si>
    <t>501</t>
  </si>
  <si>
    <t>796</t>
  </si>
  <si>
    <t>Surowe</t>
  </si>
  <si>
    <t>228/4</t>
  </si>
  <si>
    <t>813</t>
  </si>
  <si>
    <t>Tulno</t>
  </si>
  <si>
    <t>12</t>
  </si>
  <si>
    <t>820</t>
  </si>
  <si>
    <t>28</t>
  </si>
  <si>
    <t>Wikrowo</t>
  </si>
  <si>
    <t>40/2</t>
  </si>
  <si>
    <t>60/6</t>
  </si>
  <si>
    <t>70/1</t>
  </si>
  <si>
    <t>70/2</t>
  </si>
  <si>
    <t>70/3</t>
  </si>
  <si>
    <t>Zielno</t>
  </si>
  <si>
    <t>33/3</t>
  </si>
  <si>
    <t>Zielony Grąd</t>
  </si>
  <si>
    <t>108/1</t>
  </si>
  <si>
    <t>114/3</t>
  </si>
  <si>
    <t>128/3</t>
  </si>
  <si>
    <t>Zielonka Pasłęcka</t>
  </si>
  <si>
    <t>181</t>
  </si>
  <si>
    <t>376</t>
  </si>
  <si>
    <t>385</t>
  </si>
  <si>
    <t>386</t>
  </si>
  <si>
    <t>396</t>
  </si>
  <si>
    <t>401</t>
  </si>
  <si>
    <t>402</t>
  </si>
  <si>
    <t>403</t>
  </si>
  <si>
    <t>404</t>
  </si>
  <si>
    <t>405</t>
  </si>
  <si>
    <t>406</t>
  </si>
  <si>
    <t>407</t>
  </si>
  <si>
    <t>966</t>
  </si>
  <si>
    <t>88</t>
  </si>
  <si>
    <t>91</t>
  </si>
  <si>
    <t>Krasin</t>
  </si>
  <si>
    <t>5/8</t>
  </si>
  <si>
    <t>RAZEM:</t>
  </si>
  <si>
    <t>Pasłęk 05</t>
  </si>
  <si>
    <t>Pasłęk 12</t>
  </si>
  <si>
    <t>13/7</t>
  </si>
  <si>
    <t>'13/8</t>
  </si>
  <si>
    <t>17/1</t>
  </si>
  <si>
    <t>2/4</t>
  </si>
  <si>
    <t>Bielica</t>
  </si>
  <si>
    <t>120/2</t>
  </si>
  <si>
    <t>147/2</t>
  </si>
  <si>
    <t>43</t>
  </si>
  <si>
    <t>86/1</t>
  </si>
  <si>
    <t>89</t>
  </si>
  <si>
    <t>Cieszyniec</t>
  </si>
  <si>
    <t>Dąbkowo</t>
  </si>
  <si>
    <t>46</t>
  </si>
  <si>
    <t>53</t>
  </si>
  <si>
    <t>Dobry</t>
  </si>
  <si>
    <t>100/4</t>
  </si>
  <si>
    <t>226/14</t>
  </si>
  <si>
    <t>226/6</t>
  </si>
  <si>
    <t>229</t>
  </si>
  <si>
    <t>244/5</t>
  </si>
  <si>
    <t>245/4</t>
  </si>
  <si>
    <t>245/5</t>
  </si>
  <si>
    <t>246/2</t>
  </si>
  <si>
    <t>247/2</t>
  </si>
  <si>
    <t>249</t>
  </si>
  <si>
    <t>258</t>
  </si>
  <si>
    <t>Godkowo</t>
  </si>
  <si>
    <t>111/1</t>
  </si>
  <si>
    <t>130</t>
  </si>
  <si>
    <t>133/1</t>
  </si>
  <si>
    <t>32/4</t>
  </si>
  <si>
    <t>37/4</t>
  </si>
  <si>
    <t>40/4</t>
  </si>
  <si>
    <t>40/5</t>
  </si>
  <si>
    <t>45/4</t>
  </si>
  <si>
    <t>53/3</t>
  </si>
  <si>
    <t>61</t>
  </si>
  <si>
    <t>64/6</t>
  </si>
  <si>
    <t>Grużajny</t>
  </si>
  <si>
    <t>20/1</t>
  </si>
  <si>
    <t>Krykajny</t>
  </si>
  <si>
    <t>105</t>
  </si>
  <si>
    <t>52/2</t>
  </si>
  <si>
    <t>53/1</t>
  </si>
  <si>
    <t>55/3</t>
  </si>
  <si>
    <t>56/2</t>
  </si>
  <si>
    <t>57/2</t>
  </si>
  <si>
    <t>6/5</t>
  </si>
  <si>
    <t>66</t>
  </si>
  <si>
    <t>69</t>
  </si>
  <si>
    <t>70</t>
  </si>
  <si>
    <t>76</t>
  </si>
  <si>
    <t>8/2</t>
  </si>
  <si>
    <t>81</t>
  </si>
  <si>
    <t>84</t>
  </si>
  <si>
    <t>96/1</t>
  </si>
  <si>
    <t>99</t>
  </si>
  <si>
    <t>Lesiska</t>
  </si>
  <si>
    <t>12/2</t>
  </si>
  <si>
    <t>12/3</t>
  </si>
  <si>
    <t>165</t>
  </si>
  <si>
    <t>185</t>
  </si>
  <si>
    <t>188/1</t>
  </si>
  <si>
    <t>233</t>
  </si>
  <si>
    <t>261</t>
  </si>
  <si>
    <t>263</t>
  </si>
  <si>
    <t>266</t>
  </si>
  <si>
    <t>269</t>
  </si>
  <si>
    <t>77/1</t>
  </si>
  <si>
    <t>85/1</t>
  </si>
  <si>
    <t>93/6</t>
  </si>
  <si>
    <t>Łępno</t>
  </si>
  <si>
    <t>Miłosna</t>
  </si>
  <si>
    <t>1</t>
  </si>
  <si>
    <t>53/12</t>
  </si>
  <si>
    <t>Osiek</t>
  </si>
  <si>
    <t>264</t>
  </si>
  <si>
    <t>334</t>
  </si>
  <si>
    <t>341</t>
  </si>
  <si>
    <t>342</t>
  </si>
  <si>
    <t>166/3</t>
  </si>
  <si>
    <t>Plajny</t>
  </si>
  <si>
    <t>72</t>
  </si>
  <si>
    <t>73/3</t>
  </si>
  <si>
    <t>76/5</t>
  </si>
  <si>
    <t>Piskajny</t>
  </si>
  <si>
    <t>112/2</t>
  </si>
  <si>
    <t>116/2</t>
  </si>
  <si>
    <t>128/1</t>
  </si>
  <si>
    <t>136</t>
  </si>
  <si>
    <t>44</t>
  </si>
  <si>
    <t>49/1</t>
  </si>
  <si>
    <t>49/2</t>
  </si>
  <si>
    <t>49/3</t>
  </si>
  <si>
    <t>51/1</t>
  </si>
  <si>
    <t>51/2</t>
  </si>
  <si>
    <t>54/5</t>
  </si>
  <si>
    <t>57/3</t>
  </si>
  <si>
    <t>6/1</t>
  </si>
  <si>
    <t>Skowrony</t>
  </si>
  <si>
    <t>137</t>
  </si>
  <si>
    <t>140</t>
  </si>
  <si>
    <t>199</t>
  </si>
  <si>
    <t>203/2</t>
  </si>
  <si>
    <t>203/3</t>
  </si>
  <si>
    <t>204/2</t>
  </si>
  <si>
    <t>207/5</t>
  </si>
  <si>
    <t>322</t>
  </si>
  <si>
    <t>327/1</t>
  </si>
  <si>
    <t>327/2</t>
  </si>
  <si>
    <t>328/5</t>
  </si>
  <si>
    <t>334/6</t>
  </si>
  <si>
    <t>Stary Cieszyn</t>
  </si>
  <si>
    <t>Swędkowo</t>
  </si>
  <si>
    <t>25/1</t>
  </si>
  <si>
    <t>27./1</t>
  </si>
  <si>
    <t>33/7</t>
  </si>
  <si>
    <t>42/4</t>
  </si>
  <si>
    <t>45/3</t>
  </si>
  <si>
    <t>73/2</t>
  </si>
  <si>
    <t>74/2</t>
  </si>
  <si>
    <t>78</t>
  </si>
  <si>
    <t>Szymbory</t>
  </si>
  <si>
    <t>121/4</t>
  </si>
  <si>
    <t>27/2</t>
  </si>
  <si>
    <t>27/4</t>
  </si>
  <si>
    <t>27/6</t>
  </si>
  <si>
    <t>46/1</t>
  </si>
  <si>
    <t>59/1</t>
  </si>
  <si>
    <t>Ząbrowiec</t>
  </si>
  <si>
    <t>108</t>
  </si>
  <si>
    <t>128/2</t>
  </si>
  <si>
    <t>172</t>
  </si>
  <si>
    <t>177/2</t>
  </si>
  <si>
    <t>186</t>
  </si>
  <si>
    <t>2'31/10</t>
  </si>
  <si>
    <t>235/9</t>
  </si>
  <si>
    <t>253</t>
  </si>
  <si>
    <t>34/1</t>
  </si>
  <si>
    <t>260/3</t>
  </si>
  <si>
    <t>Zimnochy</t>
  </si>
  <si>
    <t>10/3</t>
  </si>
  <si>
    <t>66/6</t>
  </si>
  <si>
    <t>Błudowo</t>
  </si>
  <si>
    <t>184/4</t>
  </si>
  <si>
    <t>184/7</t>
  </si>
  <si>
    <t>185/3</t>
  </si>
  <si>
    <t>Janiki Pasłęckie</t>
  </si>
  <si>
    <t>24</t>
  </si>
  <si>
    <t>27/3</t>
  </si>
  <si>
    <t>48</t>
  </si>
  <si>
    <t>Kraskowo</t>
  </si>
  <si>
    <t>181/1</t>
  </si>
  <si>
    <t>2/1</t>
  </si>
  <si>
    <t>2/3</t>
  </si>
  <si>
    <t>4/4</t>
  </si>
  <si>
    <t>65/1</t>
  </si>
  <si>
    <t>85/4</t>
  </si>
  <si>
    <t>'Kraskowo</t>
  </si>
  <si>
    <t>87/1</t>
  </si>
  <si>
    <t>88/1</t>
  </si>
  <si>
    <t>89/3</t>
  </si>
  <si>
    <t>Krasinek</t>
  </si>
  <si>
    <t>Kurowo Braniewskie</t>
  </si>
  <si>
    <t>Kwietnik</t>
  </si>
  <si>
    <t>103</t>
  </si>
  <si>
    <t>111</t>
  </si>
  <si>
    <t>125</t>
  </si>
  <si>
    <t>151/1</t>
  </si>
  <si>
    <t>151/3</t>
  </si>
  <si>
    <t>153/1</t>
  </si>
  <si>
    <t>164/2</t>
  </si>
  <si>
    <t>175</t>
  </si>
  <si>
    <t>176</t>
  </si>
  <si>
    <t>232</t>
  </si>
  <si>
    <t>234</t>
  </si>
  <si>
    <t>247</t>
  </si>
  <si>
    <t>278/2</t>
  </si>
  <si>
    <t>286/2</t>
  </si>
  <si>
    <t>286/4</t>
  </si>
  <si>
    <t>294/2</t>
  </si>
  <si>
    <t>305/2</t>
  </si>
  <si>
    <t>311/1</t>
  </si>
  <si>
    <t>79/1</t>
  </si>
  <si>
    <t>95/1</t>
  </si>
  <si>
    <t>Młynarska Wola</t>
  </si>
  <si>
    <t>133/2</t>
  </si>
  <si>
    <t>145</t>
  </si>
  <si>
    <t>146</t>
  </si>
  <si>
    <t>Nowe Monasterzysko</t>
  </si>
  <si>
    <t>160</t>
  </si>
  <si>
    <t>167/4</t>
  </si>
  <si>
    <t>171/1</t>
  </si>
  <si>
    <t>193/1</t>
  </si>
  <si>
    <t>Ojcowa Wola</t>
  </si>
  <si>
    <t>119/1</t>
  </si>
  <si>
    <t>187</t>
  </si>
  <si>
    <t>Płonne</t>
  </si>
  <si>
    <t>107</t>
  </si>
  <si>
    <t>110</t>
  </si>
  <si>
    <t>111/10</t>
  </si>
  <si>
    <t>111/12</t>
  </si>
  <si>
    <t>111/8</t>
  </si>
  <si>
    <t>111/9</t>
  </si>
  <si>
    <t>121/7</t>
  </si>
  <si>
    <t>122/1</t>
  </si>
  <si>
    <t>122/2</t>
  </si>
  <si>
    <t>122/3</t>
  </si>
  <si>
    <t>124/1</t>
  </si>
  <si>
    <t>126/3</t>
  </si>
  <si>
    <t>127/3</t>
  </si>
  <si>
    <t>131/3</t>
  </si>
  <si>
    <t>132/1</t>
  </si>
  <si>
    <t>133/4</t>
  </si>
  <si>
    <t>137/1</t>
  </si>
  <si>
    <t>164/23</t>
  </si>
  <si>
    <t>169</t>
  </si>
  <si>
    <t>43/8</t>
  </si>
  <si>
    <t>56/1</t>
  </si>
  <si>
    <t>64</t>
  </si>
  <si>
    <t>Podgórze</t>
  </si>
  <si>
    <t>10/4</t>
  </si>
  <si>
    <t>45</t>
  </si>
  <si>
    <t>Sąpy</t>
  </si>
  <si>
    <t>156</t>
  </si>
  <si>
    <t>179/1</t>
  </si>
  <si>
    <t>230</t>
  </si>
  <si>
    <t>271</t>
  </si>
  <si>
    <t>Sokolnik</t>
  </si>
  <si>
    <t>17/2</t>
  </si>
  <si>
    <t>34</t>
  </si>
  <si>
    <t>8/5</t>
  </si>
  <si>
    <t>Stare Monasterzysko</t>
  </si>
  <si>
    <t>128/4</t>
  </si>
  <si>
    <t>141</t>
  </si>
  <si>
    <t>94/1</t>
  </si>
  <si>
    <t>94/2</t>
  </si>
  <si>
    <t>Warszewo</t>
  </si>
  <si>
    <t>13/6</t>
  </si>
  <si>
    <t>73</t>
  </si>
  <si>
    <t>Zastawno</t>
  </si>
  <si>
    <t>1/1</t>
  </si>
  <si>
    <t>148/2</t>
  </si>
  <si>
    <t>174/1</t>
  </si>
  <si>
    <t>174/4</t>
  </si>
  <si>
    <t>174/8</t>
  </si>
  <si>
    <t>178</t>
  </si>
  <si>
    <t>191/3</t>
  </si>
  <si>
    <t>196</t>
  </si>
  <si>
    <t>6/2</t>
  </si>
  <si>
    <t>73/4</t>
  </si>
  <si>
    <t>98/2</t>
  </si>
  <si>
    <t>172/2</t>
  </si>
  <si>
    <t>Zaścianki</t>
  </si>
  <si>
    <t>100/6</t>
  </si>
  <si>
    <t>100/9</t>
  </si>
  <si>
    <t>101/1</t>
  </si>
  <si>
    <t>101/3</t>
  </si>
  <si>
    <t>102</t>
  </si>
  <si>
    <t>16/1</t>
  </si>
  <si>
    <t>19/1</t>
  </si>
  <si>
    <t>19/10</t>
  </si>
  <si>
    <t>19/8</t>
  </si>
  <si>
    <t>19/9</t>
  </si>
  <si>
    <t>20/4</t>
  </si>
  <si>
    <t>20/5</t>
  </si>
  <si>
    <t>21/1</t>
  </si>
  <si>
    <t>21/5</t>
  </si>
  <si>
    <t>22/12</t>
  </si>
  <si>
    <t>31/5</t>
  </si>
  <si>
    <t>60/5</t>
  </si>
  <si>
    <t>62/9</t>
  </si>
  <si>
    <t>7/2</t>
  </si>
  <si>
    <t>79</t>
  </si>
  <si>
    <t>98</t>
  </si>
  <si>
    <t>212/1</t>
  </si>
  <si>
    <t xml:space="preserve">               OGÓŁEM:</t>
  </si>
  <si>
    <t xml:space="preserve">Pow.
lasu (ha) </t>
  </si>
  <si>
    <t>Adamowo</t>
  </si>
  <si>
    <t>104/53</t>
  </si>
  <si>
    <t>104/54</t>
  </si>
  <si>
    <t>105/51</t>
  </si>
  <si>
    <t>110/3</t>
  </si>
  <si>
    <t>Cieplice</t>
  </si>
  <si>
    <t>Czechowo</t>
  </si>
  <si>
    <t>11/2</t>
  </si>
  <si>
    <t>22/3</t>
  </si>
  <si>
    <t>23/3</t>
  </si>
  <si>
    <t>29/4</t>
  </si>
  <si>
    <t>30</t>
  </si>
  <si>
    <t>47/32</t>
  </si>
  <si>
    <t>48/4</t>
  </si>
  <si>
    <t>Drużno</t>
  </si>
  <si>
    <t>142/1</t>
  </si>
  <si>
    <t>Gronowo Górne</t>
  </si>
  <si>
    <t>208/13</t>
  </si>
  <si>
    <t>208/14</t>
  </si>
  <si>
    <t>208/32</t>
  </si>
  <si>
    <t>210</t>
  </si>
  <si>
    <t>236/13</t>
  </si>
  <si>
    <t>Kępa Rybacka</t>
  </si>
  <si>
    <t>Kępiny Wielkie</t>
  </si>
  <si>
    <t>5/4</t>
  </si>
  <si>
    <t>5/7</t>
  </si>
  <si>
    <t>Nowakowo</t>
  </si>
  <si>
    <t>Nowe Batorowo</t>
  </si>
  <si>
    <t>Pasieki</t>
  </si>
  <si>
    <t>Pilona</t>
  </si>
  <si>
    <t>Przezmark</t>
  </si>
  <si>
    <t>4/1</t>
  </si>
  <si>
    <t>Sierpin</t>
  </si>
  <si>
    <t>163/2</t>
  </si>
  <si>
    <t>Weklice</t>
  </si>
  <si>
    <t>179</t>
  </si>
  <si>
    <t>Brzezina</t>
  </si>
  <si>
    <t>21/2</t>
  </si>
  <si>
    <t>26/1</t>
  </si>
  <si>
    <t>4/2</t>
  </si>
  <si>
    <t>Kadyny</t>
  </si>
  <si>
    <t xml:space="preserve">Kamionek Wielki </t>
  </si>
  <si>
    <t>Łęcze</t>
  </si>
  <si>
    <t>295</t>
  </si>
  <si>
    <t>96</t>
  </si>
  <si>
    <t>Nowinka</t>
  </si>
  <si>
    <t>Pogrodzie</t>
  </si>
  <si>
    <t>Suchacz</t>
  </si>
  <si>
    <t>300/5</t>
  </si>
  <si>
    <t>459</t>
  </si>
  <si>
    <t>460</t>
  </si>
  <si>
    <t>461</t>
  </si>
  <si>
    <t>106/2</t>
  </si>
  <si>
    <t>106/3</t>
  </si>
  <si>
    <t>73/25</t>
  </si>
  <si>
    <t>78/3</t>
  </si>
  <si>
    <t>78/4</t>
  </si>
  <si>
    <t>78/5</t>
  </si>
  <si>
    <t>78/6</t>
  </si>
  <si>
    <t>100/2</t>
  </si>
  <si>
    <t>117/5</t>
  </si>
  <si>
    <t>117/7</t>
  </si>
  <si>
    <t>118/2</t>
  </si>
  <si>
    <t>118/6</t>
  </si>
  <si>
    <t>158/6</t>
  </si>
  <si>
    <t>161</t>
  </si>
  <si>
    <t>163/8</t>
  </si>
  <si>
    <t>163/9</t>
  </si>
  <si>
    <t>209/2</t>
  </si>
  <si>
    <t>508</t>
  </si>
  <si>
    <t>204</t>
  </si>
  <si>
    <t>497</t>
  </si>
  <si>
    <t xml:space="preserve">0,0761
</t>
  </si>
  <si>
    <t>538/2</t>
  </si>
  <si>
    <t>Huta Żuławska</t>
  </si>
  <si>
    <t>160/3</t>
  </si>
  <si>
    <t>78/10</t>
  </si>
  <si>
    <t>79/4</t>
  </si>
  <si>
    <t>79/7</t>
  </si>
  <si>
    <t>90</t>
  </si>
  <si>
    <t>Jagodnik</t>
  </si>
  <si>
    <t>77/13</t>
  </si>
  <si>
    <t>77/15</t>
  </si>
  <si>
    <t>77/19</t>
  </si>
  <si>
    <t>89/12</t>
  </si>
  <si>
    <t>89/13</t>
  </si>
  <si>
    <t>89/15</t>
  </si>
  <si>
    <t>89/18</t>
  </si>
  <si>
    <t>97/4</t>
  </si>
  <si>
    <t>Milejewo</t>
  </si>
  <si>
    <t>101</t>
  </si>
  <si>
    <t>102/9</t>
  </si>
  <si>
    <t>129/1</t>
  </si>
  <si>
    <t>135/6</t>
  </si>
  <si>
    <t>136/5</t>
  </si>
  <si>
    <t>142/2</t>
  </si>
  <si>
    <t>148/5</t>
  </si>
  <si>
    <t>152/4</t>
  </si>
  <si>
    <t>154/1</t>
  </si>
  <si>
    <t>156/10</t>
  </si>
  <si>
    <t>201</t>
  </si>
  <si>
    <t>204/1</t>
  </si>
  <si>
    <t>205</t>
  </si>
  <si>
    <t>71/15</t>
  </si>
  <si>
    <t>Ogrodniki</t>
  </si>
  <si>
    <t>14/2</t>
  </si>
  <si>
    <t>16/3</t>
  </si>
  <si>
    <t>167</t>
  </si>
  <si>
    <t>171</t>
  </si>
  <si>
    <t>174</t>
  </si>
  <si>
    <t>178/1</t>
  </si>
  <si>
    <t>7/7</t>
  </si>
  <si>
    <t>7/8</t>
  </si>
  <si>
    <t>77/3</t>
  </si>
  <si>
    <t>Zajączkowo</t>
  </si>
  <si>
    <t>Zalesie</t>
  </si>
  <si>
    <t>Jegłownik</t>
  </si>
  <si>
    <t>748</t>
  </si>
  <si>
    <t>785</t>
  </si>
  <si>
    <t>Karczowiska Górne</t>
  </si>
  <si>
    <t>Stankowo</t>
  </si>
  <si>
    <t>121/10</t>
  </si>
  <si>
    <t>121/11</t>
  </si>
  <si>
    <t>Nowe Dolno</t>
  </si>
  <si>
    <t>Topolno Małe</t>
  </si>
  <si>
    <t>126</t>
  </si>
  <si>
    <t>125/1</t>
  </si>
  <si>
    <t>42/8</t>
  </si>
  <si>
    <t>Wiśniewo</t>
  </si>
  <si>
    <t>Pow.
Lasu (ha)</t>
  </si>
  <si>
    <t>Buczyniec</t>
  </si>
  <si>
    <t>11/1</t>
  </si>
  <si>
    <t>15/4</t>
  </si>
  <si>
    <t>22</t>
  </si>
  <si>
    <t>35/5</t>
  </si>
  <si>
    <t>Gołutowo</t>
  </si>
  <si>
    <t>Jankowo</t>
  </si>
  <si>
    <t>1/35</t>
  </si>
  <si>
    <t>1/36</t>
  </si>
  <si>
    <t>Jelonki</t>
  </si>
  <si>
    <t>292/1</t>
  </si>
  <si>
    <t>10/1</t>
  </si>
  <si>
    <t>Kwietniewo</t>
  </si>
  <si>
    <t>103/2</t>
  </si>
  <si>
    <t>106/1</t>
  </si>
  <si>
    <t>109/1</t>
  </si>
  <si>
    <t>111/6</t>
  </si>
  <si>
    <t>113/1</t>
  </si>
  <si>
    <t>115</t>
  </si>
  <si>
    <t>56/7</t>
  </si>
  <si>
    <t>68/2</t>
  </si>
  <si>
    <t>68/4</t>
  </si>
  <si>
    <t>68/9</t>
  </si>
  <si>
    <t>151/4</t>
  </si>
  <si>
    <t>159/1</t>
  </si>
  <si>
    <t>166</t>
  </si>
  <si>
    <t>179/2</t>
  </si>
  <si>
    <t>5/24</t>
  </si>
  <si>
    <t>Lepno</t>
  </si>
  <si>
    <t>Marwica</t>
  </si>
  <si>
    <t>104/9</t>
  </si>
  <si>
    <t>97/2</t>
  </si>
  <si>
    <t>143/7</t>
  </si>
  <si>
    <t>151/8</t>
  </si>
  <si>
    <t>155</t>
  </si>
  <si>
    <t>158/4</t>
  </si>
  <si>
    <t>161/1</t>
  </si>
  <si>
    <t>177/1</t>
  </si>
  <si>
    <t>179/4</t>
  </si>
  <si>
    <t>180/1</t>
  </si>
  <si>
    <t>183/1</t>
  </si>
  <si>
    <t>Mokajny</t>
  </si>
  <si>
    <t>24/1</t>
  </si>
  <si>
    <t>Rychliki</t>
  </si>
  <si>
    <t>152</t>
  </si>
  <si>
    <t>Śliwica</t>
  </si>
  <si>
    <t>171/6</t>
  </si>
  <si>
    <t>172/9</t>
  </si>
  <si>
    <t>54/1</t>
  </si>
  <si>
    <t>54/2</t>
  </si>
  <si>
    <t>55/2</t>
  </si>
  <si>
    <t>58/1</t>
  </si>
  <si>
    <t>67/3</t>
  </si>
  <si>
    <t>68/1</t>
  </si>
  <si>
    <t>69/5</t>
  </si>
  <si>
    <t>80/3</t>
  </si>
  <si>
    <t>80/6</t>
  </si>
  <si>
    <t>83/6</t>
  </si>
  <si>
    <t>9/4</t>
  </si>
  <si>
    <t>95/2</t>
  </si>
  <si>
    <t>Święty Gaj</t>
  </si>
  <si>
    <t>116/1</t>
  </si>
  <si>
    <t>14/6</t>
  </si>
  <si>
    <t>18/2</t>
  </si>
  <si>
    <t>194/1</t>
  </si>
  <si>
    <t>Wopity</t>
  </si>
  <si>
    <t>Wysoka</t>
  </si>
  <si>
    <t>4/14</t>
  </si>
  <si>
    <t>7/3</t>
  </si>
  <si>
    <t>Awajki</t>
  </si>
  <si>
    <t>27/5</t>
  </si>
  <si>
    <t>34/6</t>
  </si>
  <si>
    <t>Dargowo</t>
  </si>
  <si>
    <t>146/2</t>
  </si>
  <si>
    <t>147/5</t>
  </si>
  <si>
    <t>148/10</t>
  </si>
  <si>
    <t>148/11</t>
  </si>
  <si>
    <t>148/12</t>
  </si>
  <si>
    <t>148/8</t>
  </si>
  <si>
    <t>148/9</t>
  </si>
  <si>
    <t>149/7</t>
  </si>
  <si>
    <t>83</t>
  </si>
  <si>
    <t>86/3</t>
  </si>
  <si>
    <t>Marzewo</t>
  </si>
  <si>
    <t>13/3</t>
  </si>
  <si>
    <t>371/2</t>
  </si>
  <si>
    <t>Rydzówka</t>
  </si>
  <si>
    <t>14/1</t>
  </si>
  <si>
    <t>212</t>
  </si>
  <si>
    <t>Stare Dolno</t>
  </si>
  <si>
    <t>76/1</t>
  </si>
  <si>
    <t>90/7</t>
  </si>
  <si>
    <t>30/3</t>
  </si>
  <si>
    <t>62/1</t>
  </si>
  <si>
    <t xml:space="preserve">       OGÓŁEM:</t>
  </si>
  <si>
    <t>Włóczyska</t>
  </si>
  <si>
    <t>108/3</t>
  </si>
  <si>
    <t>173</t>
  </si>
  <si>
    <t>2/7</t>
  </si>
  <si>
    <t>29/5</t>
  </si>
  <si>
    <t>3/3</t>
  </si>
  <si>
    <t>3/8</t>
  </si>
  <si>
    <t>32/1</t>
  </si>
  <si>
    <t>38/17</t>
  </si>
  <si>
    <t>38/23</t>
  </si>
  <si>
    <t>38/3</t>
  </si>
  <si>
    <t>38/40</t>
  </si>
  <si>
    <t>38/43</t>
  </si>
  <si>
    <t>42/12</t>
  </si>
  <si>
    <t>42/15</t>
  </si>
  <si>
    <t>42/3</t>
  </si>
  <si>
    <t>42/5</t>
  </si>
  <si>
    <t>9/2</t>
  </si>
  <si>
    <t>22/1</t>
  </si>
  <si>
    <t>137/4</t>
  </si>
  <si>
    <t>215/2</t>
  </si>
  <si>
    <t>215/3</t>
  </si>
  <si>
    <t>227/12</t>
  </si>
  <si>
    <t>216/2</t>
  </si>
  <si>
    <t>216/3</t>
  </si>
  <si>
    <t>219/6</t>
  </si>
  <si>
    <t>219/12</t>
  </si>
  <si>
    <t>221/4</t>
  </si>
  <si>
    <t>222/2</t>
  </si>
  <si>
    <t>281/1</t>
  </si>
  <si>
    <t>Karszewo</t>
  </si>
  <si>
    <t>114</t>
  </si>
  <si>
    <t>115/4</t>
  </si>
  <si>
    <t>115/8</t>
  </si>
  <si>
    <t>133/3</t>
  </si>
  <si>
    <t>160/2</t>
  </si>
  <si>
    <t>182/1</t>
  </si>
  <si>
    <t>1/10</t>
  </si>
  <si>
    <t>1/8</t>
  </si>
  <si>
    <t>39/5</t>
  </si>
  <si>
    <t>118/14</t>
  </si>
  <si>
    <t>118/15</t>
  </si>
  <si>
    <t>144/1</t>
  </si>
  <si>
    <t>148/1</t>
  </si>
  <si>
    <t xml:space="preserve">0,3916
</t>
  </si>
  <si>
    <t>213/3</t>
  </si>
  <si>
    <t>19/6</t>
  </si>
  <si>
    <t>118/10</t>
  </si>
  <si>
    <t>86/2</t>
  </si>
  <si>
    <t>1/5</t>
  </si>
  <si>
    <t>8/4</t>
  </si>
  <si>
    <t>25/2</t>
  </si>
  <si>
    <t>45/5</t>
  </si>
  <si>
    <t>57/7</t>
  </si>
  <si>
    <t>85/3</t>
  </si>
  <si>
    <t>94/3</t>
  </si>
  <si>
    <t xml:space="preserve">           OGÓŁEM:</t>
  </si>
  <si>
    <t>Nadleśnictwo Młynary</t>
  </si>
  <si>
    <t>Nadlesnictwo Elbląg</t>
  </si>
  <si>
    <t>Nadlesnictwo Dobrocin</t>
  </si>
  <si>
    <t>Nadleśnictwo Zaporowo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</si>
</sst>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2" borderId="0">
      <alignment horizontal="center" vertical="center"/>
    </xf>
    <xf numFmtId="0" fontId="4" fillId="2" borderId="0">
      <alignment horizontal="right" vertical="top"/>
    </xf>
    <xf numFmtId="0" fontId="4" fillId="2" borderId="0">
      <alignment horizontal="left" vertical="top"/>
    </xf>
    <xf numFmtId="0" fontId="4" fillId="2" borderId="0">
      <alignment horizontal="center" vertical="top"/>
    </xf>
    <xf numFmtId="0" fontId="4" fillId="2" borderId="0">
      <alignment horizontal="right" vertical="top"/>
    </xf>
    <xf numFmtId="0" fontId="4" fillId="2" borderId="0">
      <alignment horizontal="right" vertical="top"/>
    </xf>
    <xf numFmtId="0" fontId="4" fillId="0" borderId="0">
      <alignment horizontal="center" vertical="top"/>
    </xf>
  </cellStyleXfs>
  <cellXfs count="74">
    <xf numFmtId="0" fontId="0" fillId="0" borderId="0" xfId="0"/>
    <xf numFmtId="0" fontId="3" fillId="2" borderId="1" xfId="2" applyFont="1" applyBorder="1" applyAlignment="1">
      <alignment horizontal="center" vertical="center" wrapText="1"/>
    </xf>
    <xf numFmtId="0" fontId="3" fillId="2" borderId="1" xfId="2" quotePrefix="1" applyFont="1" applyBorder="1" applyAlignment="1">
      <alignment horizontal="center" vertical="center" wrapText="1"/>
    </xf>
    <xf numFmtId="0" fontId="5" fillId="3" borderId="1" xfId="3" quotePrefix="1" applyFont="1" applyFill="1" applyBorder="1" applyAlignment="1">
      <alignment horizontal="right" vertical="top" wrapText="1"/>
    </xf>
    <xf numFmtId="0" fontId="5" fillId="3" borderId="1" xfId="4" quotePrefix="1" applyFont="1" applyFill="1" applyBorder="1" applyAlignment="1">
      <alignment horizontal="left" vertical="top" wrapText="1"/>
    </xf>
    <xf numFmtId="0" fontId="5" fillId="3" borderId="1" xfId="5" quotePrefix="1" applyFont="1" applyFill="1" applyBorder="1" applyAlignment="1">
      <alignment horizontal="center" vertical="top" wrapText="1"/>
    </xf>
    <xf numFmtId="0" fontId="5" fillId="3" borderId="1" xfId="3" applyFont="1" applyFill="1" applyBorder="1" applyAlignment="1">
      <alignment horizontal="right" vertical="top" wrapText="1"/>
    </xf>
    <xf numFmtId="0" fontId="5" fillId="3" borderId="1" xfId="4" applyFont="1" applyFill="1" applyBorder="1" applyAlignment="1">
      <alignment horizontal="left" vertical="top" wrapText="1"/>
    </xf>
    <xf numFmtId="0" fontId="5" fillId="0" borderId="1" xfId="3" quotePrefix="1" applyFont="1" applyFill="1" applyBorder="1" applyAlignment="1">
      <alignment horizontal="right" vertical="top" wrapText="1"/>
    </xf>
    <xf numFmtId="17" fontId="5" fillId="3" borderId="1" xfId="5" applyNumberFormat="1" applyFont="1" applyFill="1" applyBorder="1" applyAlignment="1">
      <alignment horizontal="center" vertical="top" wrapText="1"/>
    </xf>
    <xf numFmtId="0" fontId="4" fillId="3" borderId="1" xfId="4" quotePrefix="1" applyFill="1" applyBorder="1" applyAlignment="1">
      <alignment horizontal="left" vertical="top" wrapText="1"/>
    </xf>
    <xf numFmtId="0" fontId="4" fillId="3" borderId="1" xfId="5" quotePrefix="1" applyFill="1" applyBorder="1" applyAlignment="1">
      <alignment horizontal="center" vertical="top" wrapText="1"/>
    </xf>
    <xf numFmtId="0" fontId="4" fillId="3" borderId="1" xfId="3" quotePrefix="1" applyFill="1" applyBorder="1" applyAlignment="1">
      <alignment horizontal="right" vertical="top" wrapText="1"/>
    </xf>
    <xf numFmtId="0" fontId="4" fillId="0" borderId="1" xfId="3" quotePrefix="1" applyFill="1" applyBorder="1" applyAlignment="1">
      <alignment horizontal="right" vertical="top" wrapText="1"/>
    </xf>
    <xf numFmtId="0" fontId="4" fillId="4" borderId="1" xfId="3" quotePrefix="1" applyFill="1" applyBorder="1" applyAlignment="1">
      <alignment horizontal="right" vertical="top" wrapText="1"/>
    </xf>
    <xf numFmtId="0" fontId="4" fillId="3" borderId="0" xfId="3" quotePrefix="1" applyFill="1" applyAlignment="1">
      <alignment horizontal="right" vertical="top" wrapText="1"/>
    </xf>
    <xf numFmtId="0" fontId="5" fillId="3" borderId="2" xfId="3" quotePrefix="1" applyFont="1" applyFill="1" applyBorder="1" applyAlignment="1">
      <alignment horizontal="right" vertical="top" wrapText="1"/>
    </xf>
    <xf numFmtId="0" fontId="4" fillId="4" borderId="1" xfId="4" quotePrefix="1" applyFill="1" applyBorder="1" applyAlignment="1">
      <alignment horizontal="left" vertical="top" wrapText="1"/>
    </xf>
    <xf numFmtId="0" fontId="5" fillId="4" borderId="1" xfId="3" quotePrefix="1" applyFont="1" applyFill="1" applyBorder="1" applyAlignment="1">
      <alignment horizontal="right" vertical="top" wrapText="1"/>
    </xf>
    <xf numFmtId="0" fontId="5" fillId="3" borderId="1" xfId="6" applyFont="1" applyFill="1" applyBorder="1" applyAlignment="1">
      <alignment horizontal="right" vertical="top" wrapText="1"/>
    </xf>
    <xf numFmtId="0" fontId="5" fillId="4" borderId="1" xfId="4" quotePrefix="1" applyFont="1" applyFill="1" applyBorder="1" applyAlignment="1">
      <alignment horizontal="left" vertical="top" wrapText="1"/>
    </xf>
    <xf numFmtId="0" fontId="5" fillId="4" borderId="1" xfId="5" quotePrefix="1" applyFont="1" applyFill="1" applyBorder="1" applyAlignment="1">
      <alignment horizontal="center" vertical="top" wrapText="1"/>
    </xf>
    <xf numFmtId="0" fontId="5" fillId="4" borderId="1" xfId="3" applyFont="1" applyFill="1" applyBorder="1" applyAlignment="1">
      <alignment horizontal="right" vertical="top" wrapText="1"/>
    </xf>
    <xf numFmtId="0" fontId="6" fillId="5" borderId="1" xfId="0" applyFont="1" applyFill="1" applyBorder="1" applyAlignment="1">
      <alignment vertical="center"/>
    </xf>
    <xf numFmtId="0" fontId="1" fillId="4" borderId="1" xfId="0" applyFont="1" applyFill="1" applyBorder="1"/>
    <xf numFmtId="164" fontId="6" fillId="5" borderId="1" xfId="0" applyNumberFormat="1" applyFont="1" applyFill="1" applyBorder="1" applyAlignment="1">
      <alignment vertical="center"/>
    </xf>
    <xf numFmtId="2" fontId="5" fillId="3" borderId="1" xfId="6" applyNumberFormat="1" applyFont="1" applyFill="1" applyBorder="1" applyAlignment="1">
      <alignment horizontal="right" vertical="top" wrapText="1"/>
    </xf>
    <xf numFmtId="1" fontId="5" fillId="3" borderId="1" xfId="6" applyNumberFormat="1" applyFont="1" applyFill="1" applyBorder="1" applyAlignment="1">
      <alignment horizontal="right" vertical="top" wrapText="1"/>
    </xf>
    <xf numFmtId="0" fontId="5" fillId="3" borderId="1" xfId="5" applyFont="1" applyFill="1" applyBorder="1" applyAlignment="1">
      <alignment horizontal="center" vertical="top" wrapText="1"/>
    </xf>
    <xf numFmtId="16" fontId="5" fillId="3" borderId="1" xfId="5" quotePrefix="1" applyNumberFormat="1" applyFont="1" applyFill="1" applyBorder="1" applyAlignment="1">
      <alignment horizontal="center" vertical="top" wrapText="1"/>
    </xf>
    <xf numFmtId="49" fontId="5" fillId="3" borderId="1" xfId="5" applyNumberFormat="1" applyFont="1" applyFill="1" applyBorder="1" applyAlignment="1">
      <alignment horizontal="center" vertical="top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164" fontId="5" fillId="3" borderId="1" xfId="3" quotePrefix="1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/>
    </xf>
    <xf numFmtId="0" fontId="4" fillId="3" borderId="3" xfId="5" quotePrefix="1" applyFill="1" applyBorder="1" applyAlignment="1">
      <alignment horizontal="center" vertical="top" wrapText="1"/>
    </xf>
    <xf numFmtId="0" fontId="5" fillId="3" borderId="1" xfId="0" applyFont="1" applyFill="1" applyBorder="1"/>
    <xf numFmtId="0" fontId="4" fillId="4" borderId="3" xfId="5" quotePrefix="1" applyFill="1" applyBorder="1" applyAlignment="1">
      <alignment horizontal="center" vertical="top" wrapText="1"/>
    </xf>
    <xf numFmtId="0" fontId="5" fillId="4" borderId="1" xfId="0" applyFont="1" applyFill="1" applyBorder="1"/>
    <xf numFmtId="0" fontId="5" fillId="0" borderId="1" xfId="0" applyFont="1" applyBorder="1" applyAlignment="1">
      <alignment horizontal="center"/>
    </xf>
    <xf numFmtId="0" fontId="7" fillId="6" borderId="1" xfId="0" applyFont="1" applyFill="1" applyBorder="1"/>
    <xf numFmtId="164" fontId="7" fillId="6" borderId="1" xfId="0" applyNumberFormat="1" applyFont="1" applyFill="1" applyBorder="1"/>
    <xf numFmtId="164" fontId="5" fillId="3" borderId="1" xfId="1" applyNumberFormat="1" applyFont="1" applyFill="1" applyBorder="1" applyAlignment="1">
      <alignment horizontal="right" vertical="top" wrapText="1"/>
    </xf>
    <xf numFmtId="0" fontId="5" fillId="2" borderId="1" xfId="3" quotePrefix="1" applyFont="1" applyBorder="1" applyAlignment="1">
      <alignment horizontal="right" vertical="top" wrapText="1"/>
    </xf>
    <xf numFmtId="0" fontId="5" fillId="2" borderId="1" xfId="4" quotePrefix="1" applyFont="1" applyBorder="1" applyAlignment="1">
      <alignment horizontal="left" vertical="top" wrapText="1"/>
    </xf>
    <xf numFmtId="0" fontId="5" fillId="2" borderId="1" xfId="5" quotePrefix="1" applyFont="1" applyBorder="1" applyAlignment="1">
      <alignment horizontal="center" vertical="top" wrapText="1"/>
    </xf>
    <xf numFmtId="164" fontId="5" fillId="2" borderId="1" xfId="3" applyNumberFormat="1" applyFont="1" applyBorder="1" applyAlignment="1">
      <alignment horizontal="right" vertical="top" wrapText="1"/>
    </xf>
    <xf numFmtId="0" fontId="1" fillId="3" borderId="1" xfId="0" applyFont="1" applyFill="1" applyBorder="1"/>
    <xf numFmtId="0" fontId="6" fillId="5" borderId="1" xfId="0" applyFont="1" applyFill="1" applyBorder="1"/>
    <xf numFmtId="0" fontId="1" fillId="3" borderId="1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right" vertical="top"/>
    </xf>
    <xf numFmtId="0" fontId="7" fillId="6" borderId="1" xfId="0" applyFont="1" applyFill="1" applyBorder="1" applyAlignment="1">
      <alignment vertical="center"/>
    </xf>
    <xf numFmtId="164" fontId="7" fillId="6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3" borderId="1" xfId="7" quotePrefix="1" applyFill="1" applyBorder="1" applyAlignment="1">
      <alignment horizontal="right" vertical="top" wrapText="1"/>
    </xf>
    <xf numFmtId="164" fontId="5" fillId="3" borderId="1" xfId="6" applyNumberFormat="1" applyFont="1" applyFill="1" applyBorder="1" applyAlignment="1">
      <alignment horizontal="right" vertical="top" wrapText="1"/>
    </xf>
    <xf numFmtId="0" fontId="4" fillId="3" borderId="1" xfId="8" quotePrefix="1" applyFill="1" applyBorder="1" applyAlignment="1">
      <alignment horizontal="center" vertical="top" wrapText="1"/>
    </xf>
    <xf numFmtId="0" fontId="6" fillId="5" borderId="1" xfId="3" quotePrefix="1" applyFont="1" applyFill="1" applyBorder="1" applyAlignment="1">
      <alignment horizontal="right" vertical="center" wrapText="1"/>
    </xf>
    <xf numFmtId="0" fontId="6" fillId="5" borderId="1" xfId="4" quotePrefix="1" applyFont="1" applyFill="1" applyBorder="1" applyAlignment="1">
      <alignment horizontal="left" vertical="center" wrapText="1"/>
    </xf>
    <xf numFmtId="0" fontId="6" fillId="5" borderId="1" xfId="5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right" vertical="center" wrapText="1"/>
    </xf>
    <xf numFmtId="0" fontId="5" fillId="3" borderId="1" xfId="3" quotePrefix="1" applyFont="1" applyFill="1" applyBorder="1" applyAlignment="1">
      <alignment horizontal="center" vertical="top" wrapText="1"/>
    </xf>
    <xf numFmtId="0" fontId="6" fillId="5" borderId="1" xfId="3" quotePrefix="1" applyFont="1" applyFill="1" applyBorder="1" applyAlignment="1">
      <alignment horizontal="center" vertical="center" wrapText="1"/>
    </xf>
    <xf numFmtId="0" fontId="5" fillId="2" borderId="1" xfId="3" quotePrefix="1" applyFont="1" applyBorder="1" applyAlignment="1">
      <alignment horizontal="center" vertical="top" wrapText="1"/>
    </xf>
    <xf numFmtId="0" fontId="7" fillId="6" borderId="1" xfId="3" quotePrefix="1" applyFont="1" applyFill="1" applyBorder="1" applyAlignment="1">
      <alignment horizontal="center" vertical="top" wrapText="1"/>
    </xf>
    <xf numFmtId="0" fontId="7" fillId="0" borderId="1" xfId="3" quotePrefix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2" borderId="1" xfId="3" applyFont="1" applyBorder="1" applyAlignment="1">
      <alignment horizontal="right" vertical="top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9">
    <cellStyle name="Dziesiętny" xfId="1" builtinId="3"/>
    <cellStyle name="Normalny" xfId="0" builtinId="0"/>
    <cellStyle name="S1" xfId="2" xr:uid="{296B26B2-C30B-42F2-8C80-B622E1892936}"/>
    <cellStyle name="S2" xfId="3" xr:uid="{A4724213-567A-49BB-B904-C0BD123BD419}"/>
    <cellStyle name="S3" xfId="4" xr:uid="{68EEABD2-A568-4F10-984E-1369A17FA9BB}"/>
    <cellStyle name="S4" xfId="5" xr:uid="{D7BCDC25-97D9-4224-8C73-B35F1E1A27AD}"/>
    <cellStyle name="S4 2" xfId="8" xr:uid="{873BE80C-B430-4A93-913E-27563EC929F3}"/>
    <cellStyle name="S5" xfId="7" xr:uid="{CD95F67D-DF8F-4F67-A9F3-5C62DBD3C8B8}"/>
    <cellStyle name="S6" xfId="6" xr:uid="{46757CEE-012D-42FC-8FAB-25178B31BB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97380-9986-477D-B5FA-246A8CB3E383}">
  <dimension ref="A1:S816"/>
  <sheetViews>
    <sheetView tabSelected="1" topLeftCell="A145" workbookViewId="0">
      <selection activeCell="B513" sqref="B513"/>
    </sheetView>
  </sheetViews>
  <sheetFormatPr defaultRowHeight="15" x14ac:dyDescent="0.25"/>
  <cols>
    <col min="4" max="4" width="11.140625" customWidth="1"/>
    <col min="9" max="9" width="11.140625" customWidth="1"/>
    <col min="14" max="14" width="10.140625" customWidth="1"/>
  </cols>
  <sheetData>
    <row r="1" spans="1:19" x14ac:dyDescent="0.25">
      <c r="A1" t="s">
        <v>1068</v>
      </c>
      <c r="F1" t="s">
        <v>1069</v>
      </c>
      <c r="K1" t="s">
        <v>1070</v>
      </c>
      <c r="P1" t="s">
        <v>1071</v>
      </c>
    </row>
    <row r="2" spans="1:19" ht="22.5" x14ac:dyDescent="0.25">
      <c r="A2" s="1" t="s">
        <v>0</v>
      </c>
      <c r="B2" s="2" t="s">
        <v>1</v>
      </c>
      <c r="C2" s="2" t="s">
        <v>2</v>
      </c>
      <c r="D2" s="1" t="s">
        <v>3</v>
      </c>
      <c r="F2" s="1" t="s">
        <v>0</v>
      </c>
      <c r="G2" s="2" t="s">
        <v>1</v>
      </c>
      <c r="H2" s="2" t="s">
        <v>2</v>
      </c>
      <c r="I2" s="1" t="s">
        <v>785</v>
      </c>
      <c r="K2" s="1" t="s">
        <v>0</v>
      </c>
      <c r="L2" s="2" t="s">
        <v>1</v>
      </c>
      <c r="M2" s="2" t="s">
        <v>2</v>
      </c>
      <c r="N2" s="1" t="s">
        <v>915</v>
      </c>
      <c r="P2" s="1" t="s">
        <v>0</v>
      </c>
      <c r="Q2" s="2" t="s">
        <v>1</v>
      </c>
      <c r="R2" s="2" t="s">
        <v>2</v>
      </c>
      <c r="S2" s="1" t="s">
        <v>3</v>
      </c>
    </row>
    <row r="3" spans="1:19" x14ac:dyDescent="0.25">
      <c r="A3" s="3">
        <v>1</v>
      </c>
      <c r="B3" s="4" t="s">
        <v>4</v>
      </c>
      <c r="C3" s="5" t="s">
        <v>5</v>
      </c>
      <c r="D3" s="6">
        <v>0.17419999999999999</v>
      </c>
      <c r="F3" s="3">
        <v>1</v>
      </c>
      <c r="G3" s="4" t="s">
        <v>786</v>
      </c>
      <c r="H3" s="5" t="s">
        <v>19</v>
      </c>
      <c r="I3" s="43">
        <v>1.04</v>
      </c>
      <c r="K3" s="3">
        <v>1</v>
      </c>
      <c r="L3" s="4" t="s">
        <v>916</v>
      </c>
      <c r="M3" s="5" t="s">
        <v>917</v>
      </c>
      <c r="N3" s="6">
        <v>0.25</v>
      </c>
      <c r="P3" s="3">
        <v>1</v>
      </c>
      <c r="Q3" s="4" t="s">
        <v>1011</v>
      </c>
      <c r="R3" s="5" t="s">
        <v>839</v>
      </c>
      <c r="S3" s="3">
        <v>1.5</v>
      </c>
    </row>
    <row r="4" spans="1:19" x14ac:dyDescent="0.25">
      <c r="A4" s="3">
        <v>2</v>
      </c>
      <c r="B4" s="4" t="s">
        <v>4</v>
      </c>
      <c r="C4" s="5" t="s">
        <v>6</v>
      </c>
      <c r="D4" s="6">
        <v>0.37319999999999998</v>
      </c>
      <c r="F4" s="3">
        <v>2</v>
      </c>
      <c r="G4" s="4" t="s">
        <v>786</v>
      </c>
      <c r="H4" s="5" t="s">
        <v>787</v>
      </c>
      <c r="I4" s="43">
        <v>0.31440000000000001</v>
      </c>
      <c r="K4" s="3">
        <v>2</v>
      </c>
      <c r="L4" s="4" t="s">
        <v>916</v>
      </c>
      <c r="M4" s="5" t="s">
        <v>472</v>
      </c>
      <c r="N4" s="6">
        <v>0.5</v>
      </c>
      <c r="P4" s="3">
        <v>2</v>
      </c>
      <c r="Q4" s="4" t="s">
        <v>1011</v>
      </c>
      <c r="R4" s="5" t="s">
        <v>1012</v>
      </c>
      <c r="S4" s="3">
        <v>0.14000000000000001</v>
      </c>
    </row>
    <row r="5" spans="1:19" x14ac:dyDescent="0.25">
      <c r="A5" s="3">
        <v>3</v>
      </c>
      <c r="B5" s="4" t="s">
        <v>4</v>
      </c>
      <c r="C5" s="5" t="s">
        <v>7</v>
      </c>
      <c r="D5" s="6">
        <v>0.2198</v>
      </c>
      <c r="F5" s="3">
        <v>3</v>
      </c>
      <c r="G5" s="4" t="s">
        <v>786</v>
      </c>
      <c r="H5" s="5" t="s">
        <v>788</v>
      </c>
      <c r="I5" s="43">
        <v>1.5148999999999999</v>
      </c>
      <c r="K5" s="3"/>
      <c r="L5" s="4" t="s">
        <v>916</v>
      </c>
      <c r="M5" s="5" t="s">
        <v>918</v>
      </c>
      <c r="N5" s="3">
        <v>0.504</v>
      </c>
      <c r="P5" s="3">
        <v>3</v>
      </c>
      <c r="Q5" s="4" t="s">
        <v>1011</v>
      </c>
      <c r="R5" s="5" t="s">
        <v>1013</v>
      </c>
      <c r="S5" s="3">
        <v>3.2290999999999999</v>
      </c>
    </row>
    <row r="6" spans="1:19" x14ac:dyDescent="0.25">
      <c r="A6" s="3">
        <v>5</v>
      </c>
      <c r="B6" s="4" t="s">
        <v>4</v>
      </c>
      <c r="C6" s="5" t="s">
        <v>8</v>
      </c>
      <c r="D6" s="3">
        <v>0.13930000000000001</v>
      </c>
      <c r="F6" s="3">
        <v>4</v>
      </c>
      <c r="G6" s="4" t="s">
        <v>786</v>
      </c>
      <c r="H6" s="5" t="s">
        <v>789</v>
      </c>
      <c r="I6" s="43">
        <v>1.1200000000000001</v>
      </c>
      <c r="K6" s="3">
        <v>5</v>
      </c>
      <c r="L6" s="4" t="s">
        <v>916</v>
      </c>
      <c r="M6" s="5" t="s">
        <v>919</v>
      </c>
      <c r="N6" s="6">
        <v>0.73</v>
      </c>
      <c r="P6" s="3">
        <v>4</v>
      </c>
      <c r="Q6" s="4" t="s">
        <v>1011</v>
      </c>
      <c r="R6" s="5" t="s">
        <v>895</v>
      </c>
      <c r="S6" s="3">
        <v>0.44</v>
      </c>
    </row>
    <row r="7" spans="1:19" x14ac:dyDescent="0.25">
      <c r="A7" s="3">
        <v>6</v>
      </c>
      <c r="B7" s="4" t="s">
        <v>4</v>
      </c>
      <c r="C7" s="5" t="s">
        <v>9</v>
      </c>
      <c r="D7" s="6">
        <v>0.32429999999999998</v>
      </c>
      <c r="F7" s="3">
        <v>5</v>
      </c>
      <c r="G7" s="4" t="s">
        <v>786</v>
      </c>
      <c r="H7" s="5" t="s">
        <v>790</v>
      </c>
      <c r="I7" s="43">
        <v>0.47</v>
      </c>
      <c r="K7" s="3">
        <v>6</v>
      </c>
      <c r="L7" s="4" t="s">
        <v>916</v>
      </c>
      <c r="M7" s="5" t="s">
        <v>76</v>
      </c>
      <c r="N7" s="6">
        <v>0.22</v>
      </c>
      <c r="P7" s="3">
        <v>5</v>
      </c>
      <c r="Q7" s="4" t="s">
        <v>1011</v>
      </c>
      <c r="R7" s="5" t="s">
        <v>1014</v>
      </c>
      <c r="S7" s="6">
        <v>0.08</v>
      </c>
    </row>
    <row r="8" spans="1:19" x14ac:dyDescent="0.25">
      <c r="A8" s="3">
        <v>7</v>
      </c>
      <c r="B8" s="4" t="s">
        <v>4</v>
      </c>
      <c r="C8" s="5" t="s">
        <v>10</v>
      </c>
      <c r="D8" s="6">
        <v>0.1323</v>
      </c>
      <c r="F8" s="3">
        <v>6</v>
      </c>
      <c r="G8" s="4" t="s">
        <v>786</v>
      </c>
      <c r="H8" s="5" t="s">
        <v>626</v>
      </c>
      <c r="I8" s="43">
        <v>0.1522</v>
      </c>
      <c r="K8" s="3">
        <v>7</v>
      </c>
      <c r="L8" s="4" t="s">
        <v>916</v>
      </c>
      <c r="M8" s="5" t="s">
        <v>66</v>
      </c>
      <c r="N8" s="3">
        <v>0.47</v>
      </c>
      <c r="P8" s="3">
        <v>6</v>
      </c>
      <c r="Q8" s="4" t="s">
        <v>1011</v>
      </c>
      <c r="R8" s="5" t="s">
        <v>1015</v>
      </c>
      <c r="S8" s="6">
        <v>0.25</v>
      </c>
    </row>
    <row r="9" spans="1:19" x14ac:dyDescent="0.25">
      <c r="A9" s="3">
        <v>8</v>
      </c>
      <c r="B9" s="4" t="s">
        <v>4</v>
      </c>
      <c r="C9" s="5" t="s">
        <v>11</v>
      </c>
      <c r="D9" s="6">
        <v>0.46250000000000002</v>
      </c>
      <c r="F9" s="3"/>
      <c r="G9" s="4" t="s">
        <v>786</v>
      </c>
      <c r="H9" s="5" t="s">
        <v>542</v>
      </c>
      <c r="I9" s="43">
        <v>0.15809999999999999</v>
      </c>
      <c r="K9" s="3">
        <v>8</v>
      </c>
      <c r="L9" s="4" t="s">
        <v>916</v>
      </c>
      <c r="M9" s="5" t="s">
        <v>213</v>
      </c>
      <c r="N9" s="3">
        <v>0.05</v>
      </c>
      <c r="P9" s="3">
        <v>7</v>
      </c>
      <c r="Q9" s="4" t="s">
        <v>1011</v>
      </c>
      <c r="R9" s="5" t="s">
        <v>1016</v>
      </c>
      <c r="S9" s="3">
        <v>0.68</v>
      </c>
    </row>
    <row r="10" spans="1:19" x14ac:dyDescent="0.25">
      <c r="A10" s="3">
        <v>9</v>
      </c>
      <c r="B10" s="4" t="s">
        <v>4</v>
      </c>
      <c r="C10" s="5" t="s">
        <v>12</v>
      </c>
      <c r="D10" s="6">
        <v>0.35499999999999998</v>
      </c>
      <c r="F10" s="3">
        <v>7</v>
      </c>
      <c r="G10" s="4" t="s">
        <v>786</v>
      </c>
      <c r="H10" s="5" t="s">
        <v>520</v>
      </c>
      <c r="I10" s="43">
        <v>0.93</v>
      </c>
      <c r="K10" s="3"/>
      <c r="L10" s="4" t="s">
        <v>916</v>
      </c>
      <c r="M10" s="30" t="s">
        <v>920</v>
      </c>
      <c r="N10" s="3">
        <v>3.0143</v>
      </c>
      <c r="P10" s="3">
        <v>8</v>
      </c>
      <c r="Q10" s="4" t="s">
        <v>1011</v>
      </c>
      <c r="R10" s="5" t="s">
        <v>1017</v>
      </c>
      <c r="S10" s="3">
        <v>0.15</v>
      </c>
    </row>
    <row r="11" spans="1:19" x14ac:dyDescent="0.25">
      <c r="A11" s="3">
        <v>10</v>
      </c>
      <c r="B11" s="4" t="s">
        <v>4</v>
      </c>
      <c r="C11" s="5" t="s">
        <v>13</v>
      </c>
      <c r="D11" s="6">
        <v>0.2387</v>
      </c>
      <c r="F11" s="3">
        <v>14</v>
      </c>
      <c r="G11" s="4" t="s">
        <v>791</v>
      </c>
      <c r="H11" s="5" t="s">
        <v>394</v>
      </c>
      <c r="I11" s="3">
        <v>0.05</v>
      </c>
      <c r="K11" s="3">
        <v>13</v>
      </c>
      <c r="L11" s="4" t="s">
        <v>921</v>
      </c>
      <c r="M11" s="5" t="s">
        <v>133</v>
      </c>
      <c r="N11" s="6">
        <v>0.55000000000000004</v>
      </c>
      <c r="P11" s="3">
        <v>9</v>
      </c>
      <c r="Q11" s="4" t="s">
        <v>1011</v>
      </c>
      <c r="R11" s="5" t="s">
        <v>1018</v>
      </c>
      <c r="S11" s="3">
        <v>0.71</v>
      </c>
    </row>
    <row r="12" spans="1:19" x14ac:dyDescent="0.25">
      <c r="A12" s="3">
        <v>11</v>
      </c>
      <c r="B12" s="4" t="s">
        <v>4</v>
      </c>
      <c r="C12" s="5" t="s">
        <v>14</v>
      </c>
      <c r="D12" s="6">
        <v>0.34960000000000002</v>
      </c>
      <c r="F12" s="3">
        <v>15</v>
      </c>
      <c r="G12" s="4" t="s">
        <v>792</v>
      </c>
      <c r="H12" s="5" t="s">
        <v>793</v>
      </c>
      <c r="I12" s="6">
        <v>0.11</v>
      </c>
      <c r="K12" s="3">
        <v>14</v>
      </c>
      <c r="L12" s="4" t="s">
        <v>921</v>
      </c>
      <c r="M12" s="5" t="s">
        <v>606</v>
      </c>
      <c r="N12" s="3">
        <v>0.18</v>
      </c>
      <c r="P12" s="3">
        <v>10</v>
      </c>
      <c r="Q12" s="4" t="s">
        <v>1011</v>
      </c>
      <c r="R12" s="5" t="s">
        <v>82</v>
      </c>
      <c r="S12" s="6">
        <v>0.93</v>
      </c>
    </row>
    <row r="13" spans="1:19" x14ac:dyDescent="0.25">
      <c r="A13" s="3">
        <v>13</v>
      </c>
      <c r="B13" s="4" t="s">
        <v>4</v>
      </c>
      <c r="C13" s="5" t="s">
        <v>15</v>
      </c>
      <c r="D13" s="3">
        <v>0.27660000000000001</v>
      </c>
      <c r="F13" s="3">
        <v>16</v>
      </c>
      <c r="G13" s="4" t="s">
        <v>792</v>
      </c>
      <c r="H13" s="5" t="s">
        <v>566</v>
      </c>
      <c r="I13" s="6">
        <v>0.21</v>
      </c>
      <c r="K13" s="3">
        <v>15</v>
      </c>
      <c r="L13" s="4" t="s">
        <v>921</v>
      </c>
      <c r="M13" s="5" t="s">
        <v>757</v>
      </c>
      <c r="N13" s="6">
        <v>0.09</v>
      </c>
      <c r="P13" s="3">
        <v>11</v>
      </c>
      <c r="Q13" s="4" t="s">
        <v>1011</v>
      </c>
      <c r="R13" s="5" t="s">
        <v>738</v>
      </c>
      <c r="S13" s="3">
        <v>0.22</v>
      </c>
    </row>
    <row r="14" spans="1:19" x14ac:dyDescent="0.25">
      <c r="A14" s="3">
        <v>15</v>
      </c>
      <c r="B14" s="4" t="s">
        <v>4</v>
      </c>
      <c r="C14" s="5" t="s">
        <v>16</v>
      </c>
      <c r="D14" s="6">
        <v>0.65229999999999999</v>
      </c>
      <c r="F14" s="3">
        <v>18</v>
      </c>
      <c r="G14" s="4" t="s">
        <v>792</v>
      </c>
      <c r="H14" s="5" t="s">
        <v>324</v>
      </c>
      <c r="I14" s="3">
        <v>2.59</v>
      </c>
      <c r="K14" s="3">
        <v>16</v>
      </c>
      <c r="L14" s="4" t="s">
        <v>922</v>
      </c>
      <c r="M14" s="5" t="s">
        <v>923</v>
      </c>
      <c r="N14" s="6">
        <v>0.26939999999999997</v>
      </c>
      <c r="P14" s="3">
        <v>12</v>
      </c>
      <c r="Q14" s="4" t="s">
        <v>1011</v>
      </c>
      <c r="R14" s="5" t="s">
        <v>48</v>
      </c>
      <c r="S14" s="3">
        <v>0.21</v>
      </c>
    </row>
    <row r="15" spans="1:19" x14ac:dyDescent="0.25">
      <c r="A15" s="3">
        <v>19</v>
      </c>
      <c r="B15" s="4" t="s">
        <v>4</v>
      </c>
      <c r="C15" s="5" t="s">
        <v>17</v>
      </c>
      <c r="D15" s="6">
        <v>0.38600000000000001</v>
      </c>
      <c r="F15" s="3">
        <v>20</v>
      </c>
      <c r="G15" s="4" t="s">
        <v>792</v>
      </c>
      <c r="H15" s="5" t="s">
        <v>794</v>
      </c>
      <c r="I15" s="3">
        <v>0.2026</v>
      </c>
      <c r="K15" s="3"/>
      <c r="L15" s="4" t="s">
        <v>922</v>
      </c>
      <c r="M15" s="5" t="s">
        <v>924</v>
      </c>
      <c r="N15" s="6">
        <v>0.94069999999999998</v>
      </c>
      <c r="P15" s="3">
        <v>13</v>
      </c>
      <c r="Q15" s="4" t="s">
        <v>1011</v>
      </c>
      <c r="R15" s="5" t="s">
        <v>23</v>
      </c>
      <c r="S15" s="6">
        <v>0.02</v>
      </c>
    </row>
    <row r="16" spans="1:19" x14ac:dyDescent="0.25">
      <c r="A16" s="3">
        <v>20</v>
      </c>
      <c r="B16" s="7" t="s">
        <v>4</v>
      </c>
      <c r="C16" s="5">
        <v>359</v>
      </c>
      <c r="D16" s="6">
        <v>3.0272999999999999</v>
      </c>
      <c r="F16" s="3">
        <v>22</v>
      </c>
      <c r="G16" s="4" t="s">
        <v>792</v>
      </c>
      <c r="H16" s="5" t="s">
        <v>795</v>
      </c>
      <c r="I16" s="6">
        <v>0.1</v>
      </c>
      <c r="K16" s="3">
        <v>17</v>
      </c>
      <c r="L16" s="4" t="s">
        <v>922</v>
      </c>
      <c r="M16" s="5" t="s">
        <v>793</v>
      </c>
      <c r="N16" s="6">
        <v>3.71</v>
      </c>
      <c r="P16" s="3">
        <v>14</v>
      </c>
      <c r="Q16" s="4" t="s">
        <v>1011</v>
      </c>
      <c r="R16" s="5" t="s">
        <v>1019</v>
      </c>
      <c r="S16" s="6">
        <v>0.36</v>
      </c>
    </row>
    <row r="17" spans="1:19" x14ac:dyDescent="0.25">
      <c r="A17" s="8">
        <v>24</v>
      </c>
      <c r="B17" s="4" t="s">
        <v>18</v>
      </c>
      <c r="C17" s="5" t="s">
        <v>19</v>
      </c>
      <c r="D17" s="6">
        <v>0.12</v>
      </c>
      <c r="F17" s="3">
        <v>23</v>
      </c>
      <c r="G17" s="4" t="s">
        <v>792</v>
      </c>
      <c r="H17" s="5" t="s">
        <v>474</v>
      </c>
      <c r="I17" s="6">
        <v>0.4</v>
      </c>
      <c r="K17" s="3">
        <v>18</v>
      </c>
      <c r="L17" s="4" t="s">
        <v>925</v>
      </c>
      <c r="M17" s="5" t="s">
        <v>926</v>
      </c>
      <c r="N17" s="6">
        <v>0.51</v>
      </c>
      <c r="P17" s="3">
        <v>15</v>
      </c>
      <c r="Q17" s="4" t="s">
        <v>1011</v>
      </c>
      <c r="R17" s="5" t="s">
        <v>1020</v>
      </c>
      <c r="S17" s="6">
        <v>0.06</v>
      </c>
    </row>
    <row r="18" spans="1:19" x14ac:dyDescent="0.25">
      <c r="A18" s="8">
        <v>25</v>
      </c>
      <c r="B18" s="4" t="s">
        <v>18</v>
      </c>
      <c r="C18" s="5" t="s">
        <v>20</v>
      </c>
      <c r="D18" s="6">
        <v>2.3889</v>
      </c>
      <c r="F18" s="3">
        <v>24</v>
      </c>
      <c r="G18" s="4" t="s">
        <v>792</v>
      </c>
      <c r="H18" s="5" t="s">
        <v>796</v>
      </c>
      <c r="I18" s="3">
        <v>0.28000000000000003</v>
      </c>
      <c r="K18" s="3">
        <v>22</v>
      </c>
      <c r="L18" s="4" t="s">
        <v>925</v>
      </c>
      <c r="M18" s="5" t="s">
        <v>927</v>
      </c>
      <c r="N18" s="3">
        <v>0.22</v>
      </c>
      <c r="P18" s="3">
        <v>16</v>
      </c>
      <c r="Q18" s="4" t="s">
        <v>1011</v>
      </c>
      <c r="R18" s="5" t="s">
        <v>1021</v>
      </c>
      <c r="S18" s="6">
        <v>0.2</v>
      </c>
    </row>
    <row r="19" spans="1:19" ht="22.5" x14ac:dyDescent="0.25">
      <c r="A19" s="8">
        <v>26</v>
      </c>
      <c r="B19" s="4" t="s">
        <v>18</v>
      </c>
      <c r="C19" s="5" t="s">
        <v>21</v>
      </c>
      <c r="D19" s="6">
        <v>0.19</v>
      </c>
      <c r="F19" s="3">
        <v>25</v>
      </c>
      <c r="G19" s="4" t="s">
        <v>792</v>
      </c>
      <c r="H19" s="5" t="s">
        <v>797</v>
      </c>
      <c r="I19" s="6">
        <v>0.9</v>
      </c>
      <c r="K19" s="3">
        <v>30</v>
      </c>
      <c r="L19" s="4" t="s">
        <v>928</v>
      </c>
      <c r="M19" s="5" t="s">
        <v>929</v>
      </c>
      <c r="N19" s="3">
        <v>0.84</v>
      </c>
      <c r="P19" s="3">
        <v>17</v>
      </c>
      <c r="Q19" s="4" t="s">
        <v>1011</v>
      </c>
      <c r="R19" s="5" t="s">
        <v>1022</v>
      </c>
      <c r="S19" s="6">
        <v>0.26</v>
      </c>
    </row>
    <row r="20" spans="1:19" ht="22.5" x14ac:dyDescent="0.25">
      <c r="A20" s="8">
        <v>27</v>
      </c>
      <c r="B20" s="4" t="s">
        <v>18</v>
      </c>
      <c r="C20" s="5" t="s">
        <v>22</v>
      </c>
      <c r="D20" s="3">
        <v>0.34</v>
      </c>
      <c r="F20" s="3">
        <v>26</v>
      </c>
      <c r="G20" s="4" t="s">
        <v>792</v>
      </c>
      <c r="H20" s="5" t="s">
        <v>798</v>
      </c>
      <c r="I20" s="6">
        <v>0.34720000000000001</v>
      </c>
      <c r="K20" s="3">
        <v>31</v>
      </c>
      <c r="L20" s="4" t="s">
        <v>928</v>
      </c>
      <c r="M20" s="5" t="s">
        <v>68</v>
      </c>
      <c r="N20" s="3">
        <v>0.16</v>
      </c>
      <c r="P20" s="3">
        <v>18</v>
      </c>
      <c r="Q20" s="4" t="s">
        <v>1011</v>
      </c>
      <c r="R20" s="5" t="s">
        <v>1023</v>
      </c>
      <c r="S20" s="6">
        <v>0.05</v>
      </c>
    </row>
    <row r="21" spans="1:19" ht="22.5" x14ac:dyDescent="0.25">
      <c r="A21" s="8">
        <v>30</v>
      </c>
      <c r="B21" s="4" t="s">
        <v>18</v>
      </c>
      <c r="C21" s="5" t="s">
        <v>23</v>
      </c>
      <c r="D21" s="3">
        <v>0.13</v>
      </c>
      <c r="F21" s="3">
        <v>27</v>
      </c>
      <c r="G21" s="4" t="s">
        <v>792</v>
      </c>
      <c r="H21" s="5" t="s">
        <v>799</v>
      </c>
      <c r="I21" s="6">
        <v>0.44</v>
      </c>
      <c r="K21" s="3">
        <v>32</v>
      </c>
      <c r="L21" s="4" t="s">
        <v>928</v>
      </c>
      <c r="M21" s="5" t="s">
        <v>53</v>
      </c>
      <c r="N21" s="3">
        <v>0.12</v>
      </c>
      <c r="P21" s="3">
        <v>19</v>
      </c>
      <c r="Q21" s="4" t="s">
        <v>1011</v>
      </c>
      <c r="R21" s="5" t="s">
        <v>817</v>
      </c>
      <c r="S21" s="3">
        <v>0.09</v>
      </c>
    </row>
    <row r="22" spans="1:19" ht="22.5" x14ac:dyDescent="0.25">
      <c r="A22" s="8">
        <v>31</v>
      </c>
      <c r="B22" s="4" t="s">
        <v>18</v>
      </c>
      <c r="C22" s="5" t="s">
        <v>24</v>
      </c>
      <c r="D22" s="3">
        <v>0.19</v>
      </c>
      <c r="F22" s="3">
        <v>28</v>
      </c>
      <c r="G22" s="4" t="s">
        <v>792</v>
      </c>
      <c r="H22" s="5" t="s">
        <v>216</v>
      </c>
      <c r="I22" s="6">
        <v>0.59</v>
      </c>
      <c r="K22" s="3">
        <v>33</v>
      </c>
      <c r="L22" s="4" t="s">
        <v>928</v>
      </c>
      <c r="M22" s="5" t="s">
        <v>54</v>
      </c>
      <c r="N22" s="6">
        <v>0.28999999999999998</v>
      </c>
      <c r="P22" s="3">
        <v>20</v>
      </c>
      <c r="Q22" s="4" t="s">
        <v>1011</v>
      </c>
      <c r="R22" s="5" t="s">
        <v>541</v>
      </c>
      <c r="S22" s="3">
        <v>1.252</v>
      </c>
    </row>
    <row r="23" spans="1:19" ht="22.5" x14ac:dyDescent="0.25">
      <c r="A23" s="8">
        <v>32</v>
      </c>
      <c r="B23" s="4" t="s">
        <v>18</v>
      </c>
      <c r="C23" s="5" t="s">
        <v>25</v>
      </c>
      <c r="D23" s="3">
        <v>0.16</v>
      </c>
      <c r="F23" s="3">
        <v>29</v>
      </c>
      <c r="G23" s="4" t="s">
        <v>792</v>
      </c>
      <c r="H23" s="5" t="s">
        <v>521</v>
      </c>
      <c r="I23" s="3">
        <v>0.09</v>
      </c>
      <c r="K23" s="3">
        <v>34</v>
      </c>
      <c r="L23" s="4" t="s">
        <v>928</v>
      </c>
      <c r="M23" s="5" t="s">
        <v>930</v>
      </c>
      <c r="N23" s="3">
        <v>0.7</v>
      </c>
      <c r="P23" s="3">
        <v>21</v>
      </c>
      <c r="Q23" s="4" t="s">
        <v>1011</v>
      </c>
      <c r="R23" s="5" t="s">
        <v>25</v>
      </c>
      <c r="S23" s="3">
        <v>0.14000000000000001</v>
      </c>
    </row>
    <row r="24" spans="1:19" ht="22.5" x14ac:dyDescent="0.25">
      <c r="A24" s="8">
        <v>33</v>
      </c>
      <c r="B24" s="4" t="s">
        <v>18</v>
      </c>
      <c r="C24" s="5" t="s">
        <v>26</v>
      </c>
      <c r="D24" s="3">
        <v>0.15</v>
      </c>
      <c r="F24" s="3">
        <v>30</v>
      </c>
      <c r="G24" s="4" t="s">
        <v>800</v>
      </c>
      <c r="H24" s="5" t="s">
        <v>801</v>
      </c>
      <c r="I24" s="6">
        <v>0.67</v>
      </c>
      <c r="K24" s="3">
        <v>35</v>
      </c>
      <c r="L24" s="4" t="s">
        <v>928</v>
      </c>
      <c r="M24" s="5" t="s">
        <v>931</v>
      </c>
      <c r="N24" s="3">
        <v>0.6</v>
      </c>
      <c r="P24" s="3">
        <v>22</v>
      </c>
      <c r="Q24" s="4" t="s">
        <v>1011</v>
      </c>
      <c r="R24" s="5" t="s">
        <v>26</v>
      </c>
      <c r="S24" s="3">
        <v>0.01</v>
      </c>
    </row>
    <row r="25" spans="1:19" ht="22.5" x14ac:dyDescent="0.25">
      <c r="A25" s="8">
        <v>34</v>
      </c>
      <c r="B25" s="4" t="s">
        <v>18</v>
      </c>
      <c r="C25" s="5" t="s">
        <v>27</v>
      </c>
      <c r="D25" s="3">
        <v>0.19</v>
      </c>
      <c r="F25" s="3">
        <v>32</v>
      </c>
      <c r="G25" s="4" t="s">
        <v>802</v>
      </c>
      <c r="H25" s="5" t="s">
        <v>642</v>
      </c>
      <c r="I25" s="6">
        <v>0.04</v>
      </c>
      <c r="K25" s="3">
        <v>36</v>
      </c>
      <c r="L25" s="4" t="s">
        <v>928</v>
      </c>
      <c r="M25" s="5" t="s">
        <v>707</v>
      </c>
      <c r="N25" s="3">
        <v>0.42</v>
      </c>
      <c r="P25" s="3">
        <v>23</v>
      </c>
      <c r="Q25" s="4" t="s">
        <v>1011</v>
      </c>
      <c r="R25" s="5" t="s">
        <v>27</v>
      </c>
      <c r="S25" s="3">
        <v>0.83</v>
      </c>
    </row>
    <row r="26" spans="1:19" ht="22.5" x14ac:dyDescent="0.25">
      <c r="A26" s="8">
        <v>35</v>
      </c>
      <c r="B26" s="4" t="s">
        <v>18</v>
      </c>
      <c r="C26" s="5" t="s">
        <v>28</v>
      </c>
      <c r="D26" s="3">
        <v>0.11</v>
      </c>
      <c r="F26" s="3">
        <v>34</v>
      </c>
      <c r="G26" s="4" t="s">
        <v>802</v>
      </c>
      <c r="H26" s="5" t="s">
        <v>8</v>
      </c>
      <c r="I26" s="6">
        <v>0.80840000000000001</v>
      </c>
      <c r="K26" s="3">
        <v>37</v>
      </c>
      <c r="L26" s="4" t="s">
        <v>928</v>
      </c>
      <c r="M26" s="5" t="s">
        <v>932</v>
      </c>
      <c r="N26" s="6">
        <v>2.21</v>
      </c>
      <c r="P26" s="3">
        <v>24</v>
      </c>
      <c r="Q26" s="4" t="s">
        <v>1011</v>
      </c>
      <c r="R26" s="5" t="s">
        <v>1024</v>
      </c>
      <c r="S26" s="3">
        <v>0.21</v>
      </c>
    </row>
    <row r="27" spans="1:19" ht="22.5" x14ac:dyDescent="0.25">
      <c r="A27" s="8">
        <v>36</v>
      </c>
      <c r="B27" s="4" t="s">
        <v>18</v>
      </c>
      <c r="C27" s="5" t="s">
        <v>29</v>
      </c>
      <c r="D27" s="3">
        <v>0.22</v>
      </c>
      <c r="F27" s="3">
        <v>35</v>
      </c>
      <c r="G27" s="4" t="s">
        <v>802</v>
      </c>
      <c r="H27" s="5" t="s">
        <v>116</v>
      </c>
      <c r="I27" s="6">
        <v>0.54</v>
      </c>
      <c r="K27" s="3">
        <v>38</v>
      </c>
      <c r="L27" s="4" t="s">
        <v>928</v>
      </c>
      <c r="M27" s="5" t="s">
        <v>933</v>
      </c>
      <c r="N27" s="6">
        <v>0.34</v>
      </c>
      <c r="P27" s="3">
        <v>25</v>
      </c>
      <c r="Q27" s="4" t="s">
        <v>1011</v>
      </c>
      <c r="R27" s="5" t="s">
        <v>1025</v>
      </c>
      <c r="S27" s="3">
        <v>1.76</v>
      </c>
    </row>
    <row r="28" spans="1:19" ht="22.5" x14ac:dyDescent="0.25">
      <c r="A28" s="8">
        <v>37</v>
      </c>
      <c r="B28" s="4" t="s">
        <v>18</v>
      </c>
      <c r="C28" s="5" t="s">
        <v>30</v>
      </c>
      <c r="D28" s="3">
        <v>0.1</v>
      </c>
      <c r="F28" s="3">
        <v>36</v>
      </c>
      <c r="G28" s="4" t="s">
        <v>802</v>
      </c>
      <c r="H28" s="5" t="s">
        <v>803</v>
      </c>
      <c r="I28" s="6">
        <v>0.36</v>
      </c>
      <c r="K28" s="3">
        <v>39</v>
      </c>
      <c r="L28" s="4" t="s">
        <v>928</v>
      </c>
      <c r="M28" s="5" t="s">
        <v>934</v>
      </c>
      <c r="N28" s="6">
        <v>1.73</v>
      </c>
      <c r="P28" s="3">
        <v>26</v>
      </c>
      <c r="Q28" s="4" t="s">
        <v>1011</v>
      </c>
      <c r="R28" s="5" t="s">
        <v>28</v>
      </c>
      <c r="S28" s="3">
        <v>1.04</v>
      </c>
    </row>
    <row r="29" spans="1:19" ht="22.5" x14ac:dyDescent="0.25">
      <c r="A29" s="8">
        <v>38</v>
      </c>
      <c r="B29" s="4" t="s">
        <v>18</v>
      </c>
      <c r="C29" s="5" t="s">
        <v>31</v>
      </c>
      <c r="D29" s="3">
        <v>0.27</v>
      </c>
      <c r="F29" s="3">
        <v>37</v>
      </c>
      <c r="G29" s="4" t="s">
        <v>802</v>
      </c>
      <c r="H29" s="5" t="s">
        <v>804</v>
      </c>
      <c r="I29" s="6">
        <v>0.36</v>
      </c>
      <c r="K29" s="3">
        <v>41</v>
      </c>
      <c r="L29" s="4" t="s">
        <v>928</v>
      </c>
      <c r="M29" s="5" t="s">
        <v>935</v>
      </c>
      <c r="N29" s="6">
        <v>0.26</v>
      </c>
      <c r="P29" s="3">
        <v>28</v>
      </c>
      <c r="Q29" s="4" t="s">
        <v>1011</v>
      </c>
      <c r="R29" s="5" t="s">
        <v>1026</v>
      </c>
      <c r="S29" s="3">
        <v>1.96</v>
      </c>
    </row>
    <row r="30" spans="1:19" ht="22.5" x14ac:dyDescent="0.25">
      <c r="A30" s="8">
        <v>39</v>
      </c>
      <c r="B30" s="4" t="s">
        <v>18</v>
      </c>
      <c r="C30" s="5" t="s">
        <v>32</v>
      </c>
      <c r="D30" s="3">
        <v>7.0000000000000007E-2</v>
      </c>
      <c r="F30" s="3">
        <v>38</v>
      </c>
      <c r="G30" s="4" t="s">
        <v>802</v>
      </c>
      <c r="H30" s="5" t="s">
        <v>805</v>
      </c>
      <c r="I30" s="6">
        <v>0.3417</v>
      </c>
      <c r="K30" s="3">
        <v>42</v>
      </c>
      <c r="L30" s="4" t="s">
        <v>928</v>
      </c>
      <c r="M30" s="5" t="s">
        <v>936</v>
      </c>
      <c r="N30" s="6">
        <v>0.19</v>
      </c>
      <c r="P30" s="3">
        <v>29</v>
      </c>
      <c r="Q30" s="4" t="s">
        <v>1011</v>
      </c>
      <c r="R30" s="5" t="s">
        <v>1027</v>
      </c>
      <c r="S30" s="3">
        <v>2</v>
      </c>
    </row>
    <row r="31" spans="1:19" ht="22.5" x14ac:dyDescent="0.25">
      <c r="A31" s="8">
        <v>40</v>
      </c>
      <c r="B31" s="4" t="s">
        <v>18</v>
      </c>
      <c r="C31" s="5" t="s">
        <v>33</v>
      </c>
      <c r="D31" s="3">
        <v>0.3</v>
      </c>
      <c r="F31" s="3">
        <v>40</v>
      </c>
      <c r="G31" s="4" t="s">
        <v>802</v>
      </c>
      <c r="H31" s="5" t="s">
        <v>806</v>
      </c>
      <c r="I31" s="3">
        <v>0.3</v>
      </c>
      <c r="K31" s="3">
        <v>43</v>
      </c>
      <c r="L31" s="4" t="s">
        <v>928</v>
      </c>
      <c r="M31" s="5" t="s">
        <v>937</v>
      </c>
      <c r="N31" s="3">
        <v>0.12</v>
      </c>
      <c r="P31" s="3">
        <v>30</v>
      </c>
      <c r="Q31" s="4" t="s">
        <v>1011</v>
      </c>
      <c r="R31" s="5" t="s">
        <v>913</v>
      </c>
      <c r="S31" s="3">
        <v>0.14000000000000001</v>
      </c>
    </row>
    <row r="32" spans="1:19" ht="22.5" x14ac:dyDescent="0.25">
      <c r="A32" s="8">
        <v>41</v>
      </c>
      <c r="B32" s="4" t="s">
        <v>18</v>
      </c>
      <c r="C32" s="5" t="s">
        <v>34</v>
      </c>
      <c r="D32" s="3">
        <v>0.06</v>
      </c>
      <c r="F32" s="3">
        <v>46</v>
      </c>
      <c r="G32" s="4" t="s">
        <v>802</v>
      </c>
      <c r="H32" s="5" t="s">
        <v>807</v>
      </c>
      <c r="I32" s="6">
        <v>4.4999999999999998E-2</v>
      </c>
      <c r="K32" s="3">
        <v>44</v>
      </c>
      <c r="L32" s="4" t="s">
        <v>928</v>
      </c>
      <c r="M32" s="5" t="s">
        <v>938</v>
      </c>
      <c r="N32" s="6">
        <v>0.48</v>
      </c>
      <c r="P32" s="3">
        <v>31</v>
      </c>
      <c r="Q32" s="4" t="s">
        <v>1011</v>
      </c>
      <c r="R32" s="5" t="s">
        <v>29</v>
      </c>
      <c r="S32" s="3">
        <v>1.66</v>
      </c>
    </row>
    <row r="33" spans="1:19" ht="22.5" x14ac:dyDescent="0.25">
      <c r="A33" s="8">
        <v>42</v>
      </c>
      <c r="B33" s="4" t="s">
        <v>18</v>
      </c>
      <c r="C33" s="5" t="s">
        <v>35</v>
      </c>
      <c r="D33" s="3">
        <v>0.77</v>
      </c>
      <c r="F33" s="3"/>
      <c r="G33" s="4" t="s">
        <v>802</v>
      </c>
      <c r="H33" s="5">
        <v>291</v>
      </c>
      <c r="I33" s="6">
        <v>4.4489999999999998</v>
      </c>
      <c r="K33" s="3">
        <v>46</v>
      </c>
      <c r="L33" s="4" t="s">
        <v>928</v>
      </c>
      <c r="M33" s="5" t="s">
        <v>460</v>
      </c>
      <c r="N33" s="6">
        <v>0.13</v>
      </c>
      <c r="P33" s="3">
        <v>32</v>
      </c>
      <c r="Q33" s="4" t="s">
        <v>1011</v>
      </c>
      <c r="R33" s="5" t="s">
        <v>31</v>
      </c>
      <c r="S33" s="3">
        <v>0.78</v>
      </c>
    </row>
    <row r="34" spans="1:19" ht="22.5" x14ac:dyDescent="0.25">
      <c r="A34" s="8">
        <v>43</v>
      </c>
      <c r="B34" s="4" t="s">
        <v>18</v>
      </c>
      <c r="C34" s="5" t="s">
        <v>36</v>
      </c>
      <c r="D34" s="3">
        <v>0.51</v>
      </c>
      <c r="F34" s="3"/>
      <c r="G34" s="4" t="s">
        <v>802</v>
      </c>
      <c r="H34" s="5">
        <v>292</v>
      </c>
      <c r="I34" s="6">
        <v>2.6231</v>
      </c>
      <c r="K34" s="3">
        <v>47</v>
      </c>
      <c r="L34" s="4" t="s">
        <v>928</v>
      </c>
      <c r="M34" s="5" t="s">
        <v>561</v>
      </c>
      <c r="N34" s="6">
        <v>0.18</v>
      </c>
      <c r="P34" s="3">
        <v>33</v>
      </c>
      <c r="Q34" s="4" t="s">
        <v>1011</v>
      </c>
      <c r="R34" s="5" t="s">
        <v>520</v>
      </c>
      <c r="S34" s="3">
        <v>0.14000000000000001</v>
      </c>
    </row>
    <row r="35" spans="1:19" ht="22.5" x14ac:dyDescent="0.25">
      <c r="A35" s="8">
        <v>45</v>
      </c>
      <c r="B35" s="4" t="s">
        <v>18</v>
      </c>
      <c r="C35" s="5" t="s">
        <v>37</v>
      </c>
      <c r="D35" s="3">
        <v>0.51</v>
      </c>
      <c r="F35" s="3">
        <v>52</v>
      </c>
      <c r="G35" s="4" t="s">
        <v>808</v>
      </c>
      <c r="H35" s="5" t="s">
        <v>91</v>
      </c>
      <c r="I35" s="6">
        <v>0.74</v>
      </c>
      <c r="K35" s="3">
        <v>48</v>
      </c>
      <c r="L35" s="4" t="s">
        <v>928</v>
      </c>
      <c r="M35" s="5" t="s">
        <v>45</v>
      </c>
      <c r="N35" s="6">
        <v>0.91</v>
      </c>
      <c r="P35" s="3">
        <v>34</v>
      </c>
      <c r="Q35" s="4" t="s">
        <v>1011</v>
      </c>
      <c r="R35" s="5" t="s">
        <v>409</v>
      </c>
      <c r="S35" s="6">
        <v>0.91869999999999996</v>
      </c>
    </row>
    <row r="36" spans="1:19" ht="22.5" x14ac:dyDescent="0.25">
      <c r="A36" s="8">
        <v>46</v>
      </c>
      <c r="B36" s="4" t="s">
        <v>18</v>
      </c>
      <c r="C36" s="5" t="s">
        <v>38</v>
      </c>
      <c r="D36" s="6">
        <v>0.6</v>
      </c>
      <c r="F36" s="3">
        <v>54</v>
      </c>
      <c r="G36" s="4" t="s">
        <v>808</v>
      </c>
      <c r="H36" s="5" t="s">
        <v>366</v>
      </c>
      <c r="I36" s="6">
        <v>7.0000000000000007E-2</v>
      </c>
      <c r="K36" s="3">
        <v>49</v>
      </c>
      <c r="L36" s="4" t="s">
        <v>928</v>
      </c>
      <c r="M36" s="5" t="s">
        <v>74</v>
      </c>
      <c r="N36" s="6">
        <v>0.28000000000000003</v>
      </c>
      <c r="P36" s="3">
        <v>35</v>
      </c>
      <c r="Q36" s="4" t="s">
        <v>1011</v>
      </c>
      <c r="R36" s="5" t="s">
        <v>602</v>
      </c>
      <c r="S36" s="6">
        <v>0.47</v>
      </c>
    </row>
    <row r="37" spans="1:19" ht="22.5" x14ac:dyDescent="0.25">
      <c r="A37" s="8">
        <v>48</v>
      </c>
      <c r="B37" s="4" t="s">
        <v>18</v>
      </c>
      <c r="C37" s="5" t="s">
        <v>40</v>
      </c>
      <c r="D37" s="3">
        <v>0.33</v>
      </c>
      <c r="F37" s="3">
        <v>59</v>
      </c>
      <c r="G37" s="4" t="s">
        <v>809</v>
      </c>
      <c r="H37" s="5" t="s">
        <v>540</v>
      </c>
      <c r="I37" s="6">
        <v>0.9</v>
      </c>
      <c r="K37" s="3">
        <v>53</v>
      </c>
      <c r="L37" s="4" t="s">
        <v>928</v>
      </c>
      <c r="M37" s="5" t="s">
        <v>939</v>
      </c>
      <c r="N37" s="6">
        <v>0.12</v>
      </c>
      <c r="P37" s="3">
        <v>39</v>
      </c>
      <c r="Q37" s="4" t="s">
        <v>1011</v>
      </c>
      <c r="R37" s="5" t="s">
        <v>1028</v>
      </c>
      <c r="S37" s="6">
        <v>0.40239999999999998</v>
      </c>
    </row>
    <row r="38" spans="1:19" ht="22.5" x14ac:dyDescent="0.25">
      <c r="A38" s="8">
        <v>49</v>
      </c>
      <c r="B38" s="4" t="s">
        <v>18</v>
      </c>
      <c r="C38" s="5" t="s">
        <v>41</v>
      </c>
      <c r="D38" s="3">
        <v>0.02</v>
      </c>
      <c r="F38" s="3">
        <v>61</v>
      </c>
      <c r="G38" s="4" t="s">
        <v>809</v>
      </c>
      <c r="H38" s="5" t="s">
        <v>810</v>
      </c>
      <c r="I38" s="6">
        <v>0.52029999999999998</v>
      </c>
      <c r="K38" s="3">
        <v>57</v>
      </c>
      <c r="L38" s="4" t="s">
        <v>928</v>
      </c>
      <c r="M38" s="5" t="s">
        <v>940</v>
      </c>
      <c r="N38" s="3">
        <v>7.46</v>
      </c>
      <c r="P38" s="44"/>
      <c r="Q38" s="45"/>
      <c r="R38" s="46"/>
      <c r="S38" s="70"/>
    </row>
    <row r="39" spans="1:19" ht="22.5" x14ac:dyDescent="0.25">
      <c r="A39" s="8">
        <v>50</v>
      </c>
      <c r="B39" s="4" t="s">
        <v>18</v>
      </c>
      <c r="C39" s="5" t="s">
        <v>42</v>
      </c>
      <c r="D39" s="3">
        <v>0.12</v>
      </c>
      <c r="F39" s="3">
        <v>62</v>
      </c>
      <c r="G39" s="4" t="s">
        <v>809</v>
      </c>
      <c r="H39" s="5" t="s">
        <v>162</v>
      </c>
      <c r="I39" s="3">
        <v>2.35E-2</v>
      </c>
      <c r="K39" s="3">
        <v>58</v>
      </c>
      <c r="L39" s="4" t="s">
        <v>928</v>
      </c>
      <c r="M39" s="5" t="s">
        <v>145</v>
      </c>
      <c r="N39" s="6">
        <v>1.74</v>
      </c>
      <c r="P39" s="23"/>
      <c r="Q39" s="23"/>
      <c r="R39" s="23" t="s">
        <v>505</v>
      </c>
      <c r="S39" s="23">
        <f>SUM(S3:S38)</f>
        <v>23.292200000000005</v>
      </c>
    </row>
    <row r="40" spans="1:19" ht="22.5" x14ac:dyDescent="0.25">
      <c r="A40" s="8"/>
      <c r="B40" s="7" t="s">
        <v>18</v>
      </c>
      <c r="C40" s="9" t="s">
        <v>43</v>
      </c>
      <c r="D40" s="3">
        <v>0.82</v>
      </c>
      <c r="F40" s="3">
        <v>64</v>
      </c>
      <c r="G40" s="4" t="s">
        <v>809</v>
      </c>
      <c r="H40" s="5" t="s">
        <v>811</v>
      </c>
      <c r="I40" s="6">
        <v>2.3300000000000001E-2</v>
      </c>
      <c r="K40" s="3">
        <v>60</v>
      </c>
      <c r="L40" s="4" t="s">
        <v>928</v>
      </c>
      <c r="M40" s="5" t="s">
        <v>941</v>
      </c>
      <c r="N40" s="6">
        <v>1.23</v>
      </c>
      <c r="P40" s="31"/>
      <c r="Q40" s="31"/>
      <c r="R40" s="31"/>
      <c r="S40" s="31"/>
    </row>
    <row r="41" spans="1:19" ht="22.5" x14ac:dyDescent="0.25">
      <c r="A41" s="3">
        <v>51</v>
      </c>
      <c r="B41" s="10" t="s">
        <v>44</v>
      </c>
      <c r="C41" s="11" t="s">
        <v>45</v>
      </c>
      <c r="D41" s="12">
        <v>0.48</v>
      </c>
      <c r="F41" s="3"/>
      <c r="G41" s="4" t="s">
        <v>812</v>
      </c>
      <c r="H41" s="5">
        <v>750</v>
      </c>
      <c r="I41" s="6">
        <v>0.14000000000000001</v>
      </c>
      <c r="K41" s="3">
        <v>61</v>
      </c>
      <c r="L41" s="4" t="s">
        <v>928</v>
      </c>
      <c r="M41" s="5" t="s">
        <v>104</v>
      </c>
      <c r="N41" s="3">
        <v>1.82</v>
      </c>
      <c r="P41" s="3">
        <v>40</v>
      </c>
      <c r="Q41" s="4" t="s">
        <v>651</v>
      </c>
      <c r="R41" s="5" t="s">
        <v>178</v>
      </c>
      <c r="S41" s="3">
        <v>0.76</v>
      </c>
    </row>
    <row r="42" spans="1:19" ht="22.5" x14ac:dyDescent="0.25">
      <c r="A42" s="3">
        <v>54</v>
      </c>
      <c r="B42" s="10" t="s">
        <v>44</v>
      </c>
      <c r="C42" s="11" t="s">
        <v>46</v>
      </c>
      <c r="D42" s="12">
        <v>0.52</v>
      </c>
      <c r="F42" s="3">
        <v>113</v>
      </c>
      <c r="G42" s="4" t="s">
        <v>813</v>
      </c>
      <c r="H42" s="5" t="s">
        <v>797</v>
      </c>
      <c r="I42" s="6">
        <v>0.02</v>
      </c>
      <c r="K42" s="3">
        <v>63</v>
      </c>
      <c r="L42" s="4" t="s">
        <v>928</v>
      </c>
      <c r="M42" s="5" t="s">
        <v>895</v>
      </c>
      <c r="N42" s="6">
        <v>0.18</v>
      </c>
      <c r="P42" s="3">
        <v>41</v>
      </c>
      <c r="Q42" s="4" t="s">
        <v>651</v>
      </c>
      <c r="R42" s="5" t="s">
        <v>136</v>
      </c>
      <c r="S42" s="6">
        <v>0.62</v>
      </c>
    </row>
    <row r="43" spans="1:19" ht="22.5" x14ac:dyDescent="0.25">
      <c r="A43" s="3">
        <v>55</v>
      </c>
      <c r="B43" s="10" t="s">
        <v>44</v>
      </c>
      <c r="C43" s="11" t="s">
        <v>47</v>
      </c>
      <c r="D43" s="12">
        <v>0.69</v>
      </c>
      <c r="F43" s="3">
        <v>114</v>
      </c>
      <c r="G43" s="4" t="s">
        <v>813</v>
      </c>
      <c r="H43" s="5" t="s">
        <v>394</v>
      </c>
      <c r="I43" s="6">
        <v>0.26</v>
      </c>
      <c r="K43" s="3">
        <v>64</v>
      </c>
      <c r="L43" s="4" t="s">
        <v>928</v>
      </c>
      <c r="M43" s="5" t="s">
        <v>754</v>
      </c>
      <c r="N43" s="6">
        <v>1.27</v>
      </c>
      <c r="P43" s="3">
        <v>44</v>
      </c>
      <c r="Q43" s="4" t="s">
        <v>651</v>
      </c>
      <c r="R43" s="5" t="s">
        <v>1029</v>
      </c>
      <c r="S43" s="3">
        <v>0.3</v>
      </c>
    </row>
    <row r="44" spans="1:19" ht="22.5" x14ac:dyDescent="0.25">
      <c r="A44" s="3">
        <v>56</v>
      </c>
      <c r="B44" s="10" t="s">
        <v>44</v>
      </c>
      <c r="C44" s="11" t="s">
        <v>48</v>
      </c>
      <c r="D44" s="12">
        <v>0.25</v>
      </c>
      <c r="F44" s="3">
        <v>119</v>
      </c>
      <c r="G44" s="4" t="s">
        <v>814</v>
      </c>
      <c r="H44" s="5" t="s">
        <v>188</v>
      </c>
      <c r="I44" s="6">
        <v>0.09</v>
      </c>
      <c r="K44" s="3">
        <v>65</v>
      </c>
      <c r="L44" s="4" t="s">
        <v>928</v>
      </c>
      <c r="M44" s="5" t="s">
        <v>942</v>
      </c>
      <c r="N44" s="6">
        <v>0.79</v>
      </c>
      <c r="P44" s="3">
        <v>45</v>
      </c>
      <c r="Q44" s="4" t="s">
        <v>651</v>
      </c>
      <c r="R44" s="5" t="s">
        <v>958</v>
      </c>
      <c r="S44" s="3">
        <v>0.21</v>
      </c>
    </row>
    <row r="45" spans="1:19" ht="22.5" x14ac:dyDescent="0.25">
      <c r="A45" s="3"/>
      <c r="B45" s="10" t="s">
        <v>44</v>
      </c>
      <c r="C45" s="11" t="s">
        <v>23</v>
      </c>
      <c r="D45" s="12">
        <v>0.31</v>
      </c>
      <c r="F45" s="3">
        <v>122</v>
      </c>
      <c r="G45" s="4" t="s">
        <v>814</v>
      </c>
      <c r="H45" s="5" t="s">
        <v>474</v>
      </c>
      <c r="I45" s="6">
        <v>0.56000000000000005</v>
      </c>
      <c r="K45" s="3">
        <v>66</v>
      </c>
      <c r="L45" s="4" t="s">
        <v>928</v>
      </c>
      <c r="M45" s="5" t="s">
        <v>656</v>
      </c>
      <c r="N45" s="6">
        <v>0.48</v>
      </c>
      <c r="P45" s="3">
        <v>46</v>
      </c>
      <c r="Q45" s="4" t="s">
        <v>651</v>
      </c>
      <c r="R45" s="5" t="s">
        <v>635</v>
      </c>
      <c r="S45" s="6">
        <v>0.01</v>
      </c>
    </row>
    <row r="46" spans="1:19" ht="22.5" x14ac:dyDescent="0.25">
      <c r="A46" s="3">
        <v>58</v>
      </c>
      <c r="B46" s="10" t="s">
        <v>44</v>
      </c>
      <c r="C46" s="11" t="s">
        <v>49</v>
      </c>
      <c r="D46" s="12">
        <v>0.21</v>
      </c>
      <c r="F46" s="3">
        <v>123</v>
      </c>
      <c r="G46" s="4" t="s">
        <v>814</v>
      </c>
      <c r="H46" s="5" t="s">
        <v>80</v>
      </c>
      <c r="I46" s="6">
        <v>0.68</v>
      </c>
      <c r="K46" s="3">
        <v>67</v>
      </c>
      <c r="L46" s="4" t="s">
        <v>928</v>
      </c>
      <c r="M46" s="5" t="s">
        <v>76</v>
      </c>
      <c r="N46" s="3">
        <v>0.18</v>
      </c>
      <c r="P46" s="3">
        <v>47</v>
      </c>
      <c r="Q46" s="4" t="s">
        <v>651</v>
      </c>
      <c r="R46" s="5" t="s">
        <v>1030</v>
      </c>
      <c r="S46" s="6">
        <v>0.11</v>
      </c>
    </row>
    <row r="47" spans="1:19" ht="22.5" x14ac:dyDescent="0.25">
      <c r="A47" s="3">
        <v>59</v>
      </c>
      <c r="B47" s="10" t="s">
        <v>44</v>
      </c>
      <c r="C47" s="11" t="s">
        <v>50</v>
      </c>
      <c r="D47" s="12">
        <v>0.22</v>
      </c>
      <c r="F47" s="3">
        <v>124</v>
      </c>
      <c r="G47" s="4" t="s">
        <v>814</v>
      </c>
      <c r="H47" s="5" t="s">
        <v>82</v>
      </c>
      <c r="I47" s="6">
        <v>0.1431</v>
      </c>
      <c r="K47" s="3">
        <v>68</v>
      </c>
      <c r="L47" s="4" t="s">
        <v>928</v>
      </c>
      <c r="M47" s="5" t="s">
        <v>348</v>
      </c>
      <c r="N47" s="6">
        <v>1.02</v>
      </c>
      <c r="P47" s="3">
        <v>48</v>
      </c>
      <c r="Q47" s="4" t="s">
        <v>651</v>
      </c>
      <c r="R47" s="5" t="s">
        <v>105</v>
      </c>
      <c r="S47" s="6">
        <v>0.16</v>
      </c>
    </row>
    <row r="48" spans="1:19" ht="22.5" x14ac:dyDescent="0.25">
      <c r="A48" s="3">
        <v>60</v>
      </c>
      <c r="B48" s="10" t="s">
        <v>44</v>
      </c>
      <c r="C48" s="11" t="s">
        <v>51</v>
      </c>
      <c r="D48" s="12">
        <v>0.13</v>
      </c>
      <c r="F48" s="3">
        <v>127</v>
      </c>
      <c r="G48" s="4" t="s">
        <v>814</v>
      </c>
      <c r="H48" s="5" t="s">
        <v>606</v>
      </c>
      <c r="I48" s="6">
        <v>0.19</v>
      </c>
      <c r="K48" s="3">
        <v>73</v>
      </c>
      <c r="L48" s="4" t="s">
        <v>928</v>
      </c>
      <c r="M48" s="5" t="s">
        <v>943</v>
      </c>
      <c r="N48" s="3">
        <v>7.4451999999999998</v>
      </c>
      <c r="P48" s="3">
        <v>49</v>
      </c>
      <c r="Q48" s="4" t="s">
        <v>651</v>
      </c>
      <c r="R48" s="5" t="s">
        <v>1031</v>
      </c>
      <c r="S48" s="3">
        <v>1.1200000000000001</v>
      </c>
    </row>
    <row r="49" spans="1:19" x14ac:dyDescent="0.25">
      <c r="A49" s="3">
        <v>61</v>
      </c>
      <c r="B49" s="10" t="s">
        <v>44</v>
      </c>
      <c r="C49" s="11" t="s">
        <v>52</v>
      </c>
      <c r="D49" s="12">
        <v>0.28000000000000003</v>
      </c>
      <c r="F49" s="3"/>
      <c r="G49" s="4" t="s">
        <v>815</v>
      </c>
      <c r="H49" s="5">
        <v>70</v>
      </c>
      <c r="I49" s="3">
        <v>0.22339999999999999</v>
      </c>
      <c r="K49" s="3">
        <v>74</v>
      </c>
      <c r="L49" s="4" t="s">
        <v>944</v>
      </c>
      <c r="M49" s="5" t="s">
        <v>188</v>
      </c>
      <c r="N49" s="6">
        <v>0.34</v>
      </c>
      <c r="P49" s="3">
        <v>50</v>
      </c>
      <c r="Q49" s="4" t="s">
        <v>651</v>
      </c>
      <c r="R49" s="5" t="s">
        <v>1032</v>
      </c>
      <c r="S49" s="3">
        <v>0.93</v>
      </c>
    </row>
    <row r="50" spans="1:19" x14ac:dyDescent="0.25">
      <c r="A50" s="3"/>
      <c r="B50" s="10" t="s">
        <v>44</v>
      </c>
      <c r="C50" s="11" t="s">
        <v>53</v>
      </c>
      <c r="D50" s="12">
        <v>0.42</v>
      </c>
      <c r="F50" s="3"/>
      <c r="G50" s="4" t="s">
        <v>815</v>
      </c>
      <c r="H50" s="5">
        <v>71</v>
      </c>
      <c r="I50" s="3">
        <v>0.1278</v>
      </c>
      <c r="K50" s="3">
        <v>75</v>
      </c>
      <c r="L50" s="4" t="s">
        <v>944</v>
      </c>
      <c r="M50" s="5" t="s">
        <v>65</v>
      </c>
      <c r="N50" s="3">
        <v>0.24</v>
      </c>
      <c r="P50" s="3">
        <v>54</v>
      </c>
      <c r="Q50" s="4" t="s">
        <v>651</v>
      </c>
      <c r="R50" s="5" t="s">
        <v>1033</v>
      </c>
      <c r="S50" s="6">
        <v>0.69</v>
      </c>
    </row>
    <row r="51" spans="1:19" x14ac:dyDescent="0.25">
      <c r="A51" s="3">
        <v>63</v>
      </c>
      <c r="B51" s="10" t="s">
        <v>44</v>
      </c>
      <c r="C51" s="11" t="s">
        <v>54</v>
      </c>
      <c r="D51" s="12">
        <v>0.14000000000000001</v>
      </c>
      <c r="F51" s="3">
        <v>146</v>
      </c>
      <c r="G51" s="4" t="s">
        <v>816</v>
      </c>
      <c r="H51" s="5" t="s">
        <v>122</v>
      </c>
      <c r="I51" s="3">
        <v>1.04</v>
      </c>
      <c r="K51" s="3">
        <v>76</v>
      </c>
      <c r="L51" s="4" t="s">
        <v>945</v>
      </c>
      <c r="M51" s="5" t="s">
        <v>91</v>
      </c>
      <c r="N51" s="6">
        <v>0.55000000000000004</v>
      </c>
      <c r="P51" s="3">
        <v>57</v>
      </c>
      <c r="Q51" s="4" t="s">
        <v>651</v>
      </c>
      <c r="R51" s="5" t="s">
        <v>1034</v>
      </c>
      <c r="S51" s="3">
        <v>0.13</v>
      </c>
    </row>
    <row r="52" spans="1:19" x14ac:dyDescent="0.25">
      <c r="A52" s="3">
        <v>64</v>
      </c>
      <c r="B52" s="10" t="s">
        <v>44</v>
      </c>
      <c r="C52" s="11" t="s">
        <v>55</v>
      </c>
      <c r="D52" s="12">
        <v>0.28000000000000003</v>
      </c>
      <c r="F52" s="3">
        <v>152</v>
      </c>
      <c r="G52" s="4" t="s">
        <v>816</v>
      </c>
      <c r="H52" s="5" t="s">
        <v>663</v>
      </c>
      <c r="I52" s="3">
        <v>0.9345</v>
      </c>
      <c r="K52" s="3">
        <v>77</v>
      </c>
      <c r="L52" s="4" t="s">
        <v>945</v>
      </c>
      <c r="M52" s="5" t="s">
        <v>946</v>
      </c>
      <c r="N52" s="3">
        <v>0.19</v>
      </c>
      <c r="P52" s="3">
        <v>58</v>
      </c>
      <c r="Q52" s="4" t="s">
        <v>651</v>
      </c>
      <c r="R52" s="5" t="s">
        <v>1035</v>
      </c>
      <c r="S52" s="6">
        <v>0.01</v>
      </c>
    </row>
    <row r="53" spans="1:19" x14ac:dyDescent="0.25">
      <c r="A53" s="3">
        <v>65</v>
      </c>
      <c r="B53" s="10" t="s">
        <v>44</v>
      </c>
      <c r="C53" s="11" t="s">
        <v>56</v>
      </c>
      <c r="D53" s="12">
        <v>0.08</v>
      </c>
      <c r="F53" s="3"/>
      <c r="G53" s="4" t="s">
        <v>816</v>
      </c>
      <c r="H53" s="5" t="s">
        <v>817</v>
      </c>
      <c r="I53" s="3">
        <v>1.3100000000000001E-2</v>
      </c>
      <c r="K53" s="3">
        <v>86</v>
      </c>
      <c r="L53" s="4" t="s">
        <v>945</v>
      </c>
      <c r="M53" s="5" t="s">
        <v>830</v>
      </c>
      <c r="N53" s="6">
        <v>0.5</v>
      </c>
      <c r="P53" s="3">
        <v>59</v>
      </c>
      <c r="Q53" s="4" t="s">
        <v>651</v>
      </c>
      <c r="R53" s="5" t="s">
        <v>1036</v>
      </c>
      <c r="S53" s="6">
        <v>0.09</v>
      </c>
    </row>
    <row r="54" spans="1:19" x14ac:dyDescent="0.25">
      <c r="A54" s="3">
        <v>66</v>
      </c>
      <c r="B54" s="10" t="s">
        <v>44</v>
      </c>
      <c r="C54" s="11" t="s">
        <v>57</v>
      </c>
      <c r="D54" s="12">
        <v>0.1</v>
      </c>
      <c r="F54" s="3">
        <v>159</v>
      </c>
      <c r="G54" s="4" t="s">
        <v>818</v>
      </c>
      <c r="H54" s="5" t="s">
        <v>45</v>
      </c>
      <c r="I54" s="6">
        <v>0.46239999999999998</v>
      </c>
      <c r="K54" s="3">
        <v>87</v>
      </c>
      <c r="L54" s="4" t="s">
        <v>945</v>
      </c>
      <c r="M54" s="5" t="s">
        <v>947</v>
      </c>
      <c r="N54" s="6">
        <v>1.03</v>
      </c>
      <c r="P54" s="3">
        <v>60</v>
      </c>
      <c r="Q54" s="4" t="s">
        <v>651</v>
      </c>
      <c r="R54" s="5" t="s">
        <v>1037</v>
      </c>
      <c r="S54" s="6">
        <v>0.12</v>
      </c>
    </row>
    <row r="55" spans="1:19" x14ac:dyDescent="0.25">
      <c r="A55" s="3">
        <v>67</v>
      </c>
      <c r="B55" s="10" t="s">
        <v>44</v>
      </c>
      <c r="C55" s="11" t="s">
        <v>58</v>
      </c>
      <c r="D55" s="12">
        <v>0.19</v>
      </c>
      <c r="F55" s="3"/>
      <c r="G55" s="4" t="s">
        <v>818</v>
      </c>
      <c r="H55" s="5" t="s">
        <v>819</v>
      </c>
      <c r="I55" s="6">
        <v>0.32</v>
      </c>
      <c r="K55" s="3">
        <v>88</v>
      </c>
      <c r="L55" s="4" t="s">
        <v>945</v>
      </c>
      <c r="M55" s="5" t="s">
        <v>782</v>
      </c>
      <c r="N55" s="6">
        <v>0.99</v>
      </c>
      <c r="P55" s="3">
        <v>61</v>
      </c>
      <c r="Q55" s="4" t="s">
        <v>651</v>
      </c>
      <c r="R55" s="5" t="s">
        <v>1038</v>
      </c>
      <c r="S55" s="6">
        <v>1.2177</v>
      </c>
    </row>
    <row r="56" spans="1:19" x14ac:dyDescent="0.25">
      <c r="A56" s="3">
        <v>68</v>
      </c>
      <c r="B56" s="10" t="s">
        <v>44</v>
      </c>
      <c r="C56" s="11" t="s">
        <v>59</v>
      </c>
      <c r="D56" s="12">
        <v>0.24</v>
      </c>
      <c r="F56" s="3">
        <v>169</v>
      </c>
      <c r="G56" s="4" t="s">
        <v>820</v>
      </c>
      <c r="H56" s="5" t="s">
        <v>581</v>
      </c>
      <c r="I56" s="6">
        <v>0.21</v>
      </c>
      <c r="K56" s="3">
        <v>89</v>
      </c>
      <c r="L56" s="4" t="s">
        <v>945</v>
      </c>
      <c r="M56" s="5" t="s">
        <v>948</v>
      </c>
      <c r="N56" s="6">
        <v>0.84</v>
      </c>
      <c r="P56" s="3">
        <v>63</v>
      </c>
      <c r="Q56" s="4" t="s">
        <v>651</v>
      </c>
      <c r="R56" s="5" t="s">
        <v>1039</v>
      </c>
      <c r="S56" s="6">
        <v>0.11</v>
      </c>
    </row>
    <row r="57" spans="1:19" x14ac:dyDescent="0.25">
      <c r="A57" s="3">
        <v>70</v>
      </c>
      <c r="B57" s="10" t="s">
        <v>44</v>
      </c>
      <c r="C57" s="11" t="s">
        <v>60</v>
      </c>
      <c r="D57" s="12">
        <v>0.02</v>
      </c>
      <c r="F57" s="3">
        <v>170</v>
      </c>
      <c r="G57" s="4" t="s">
        <v>820</v>
      </c>
      <c r="H57" s="5" t="s">
        <v>142</v>
      </c>
      <c r="I57" s="3">
        <v>0.2</v>
      </c>
      <c r="K57" s="3">
        <v>90</v>
      </c>
      <c r="L57" s="4" t="s">
        <v>945</v>
      </c>
      <c r="M57" s="5" t="s">
        <v>949</v>
      </c>
      <c r="N57" s="3">
        <v>1.04</v>
      </c>
      <c r="P57" s="3"/>
      <c r="Q57" s="4" t="s">
        <v>651</v>
      </c>
      <c r="R57" s="5" t="s">
        <v>1040</v>
      </c>
      <c r="S57" s="6">
        <v>0.1777</v>
      </c>
    </row>
    <row r="58" spans="1:19" x14ac:dyDescent="0.25">
      <c r="A58" s="3">
        <v>71</v>
      </c>
      <c r="B58" s="10" t="s">
        <v>44</v>
      </c>
      <c r="C58" s="11" t="s">
        <v>61</v>
      </c>
      <c r="D58" s="12">
        <v>0.2</v>
      </c>
      <c r="F58" s="3">
        <v>171</v>
      </c>
      <c r="G58" s="4" t="s">
        <v>820</v>
      </c>
      <c r="H58" s="5" t="s">
        <v>188</v>
      </c>
      <c r="I58" s="3">
        <v>0.93</v>
      </c>
      <c r="K58" s="3">
        <v>91</v>
      </c>
      <c r="L58" s="4" t="s">
        <v>945</v>
      </c>
      <c r="M58" s="5" t="s">
        <v>883</v>
      </c>
      <c r="N58" s="6">
        <v>0.67</v>
      </c>
      <c r="P58" s="44"/>
      <c r="Q58" s="45"/>
      <c r="R58" s="46"/>
      <c r="S58" s="44"/>
    </row>
    <row r="59" spans="1:19" x14ac:dyDescent="0.25">
      <c r="A59" s="3">
        <v>72</v>
      </c>
      <c r="B59" s="10" t="s">
        <v>44</v>
      </c>
      <c r="C59" s="11" t="s">
        <v>62</v>
      </c>
      <c r="D59" s="12">
        <v>0.17019999999999999</v>
      </c>
      <c r="F59" s="3">
        <v>172</v>
      </c>
      <c r="G59" s="4" t="s">
        <v>820</v>
      </c>
      <c r="H59" s="5" t="s">
        <v>821</v>
      </c>
      <c r="I59" s="3">
        <v>0.06</v>
      </c>
      <c r="K59" s="3">
        <v>93</v>
      </c>
      <c r="L59" s="4" t="s">
        <v>945</v>
      </c>
      <c r="M59" s="5" t="s">
        <v>950</v>
      </c>
      <c r="N59" s="3">
        <v>0.06</v>
      </c>
      <c r="P59" s="23"/>
      <c r="Q59" s="23"/>
      <c r="R59" s="23" t="s">
        <v>505</v>
      </c>
      <c r="S59" s="23">
        <f>SUM(S41:S58)</f>
        <v>6.7653999999999996</v>
      </c>
    </row>
    <row r="60" spans="1:19" x14ac:dyDescent="0.25">
      <c r="A60" s="3">
        <v>73</v>
      </c>
      <c r="B60" s="10" t="s">
        <v>44</v>
      </c>
      <c r="C60" s="11" t="s">
        <v>63</v>
      </c>
      <c r="D60" s="12">
        <v>1.06E-2</v>
      </c>
      <c r="F60" s="3">
        <v>173</v>
      </c>
      <c r="G60" s="4" t="s">
        <v>820</v>
      </c>
      <c r="H60" s="5" t="s">
        <v>66</v>
      </c>
      <c r="I60" s="3">
        <v>0.19</v>
      </c>
      <c r="K60" s="3">
        <v>94</v>
      </c>
      <c r="L60" s="4" t="s">
        <v>945</v>
      </c>
      <c r="M60" s="5" t="s">
        <v>951</v>
      </c>
      <c r="N60" s="3">
        <v>0.78</v>
      </c>
      <c r="P60" s="31"/>
      <c r="Q60" s="31"/>
      <c r="R60" s="31"/>
      <c r="S60" s="31"/>
    </row>
    <row r="61" spans="1:19" x14ac:dyDescent="0.25">
      <c r="A61" s="8">
        <v>76</v>
      </c>
      <c r="B61" s="10" t="s">
        <v>64</v>
      </c>
      <c r="C61" s="11" t="s">
        <v>65</v>
      </c>
      <c r="D61" s="12">
        <v>2.2400000000000002</v>
      </c>
      <c r="F61" s="3">
        <v>174</v>
      </c>
      <c r="G61" s="4" t="s">
        <v>820</v>
      </c>
      <c r="H61" s="5" t="s">
        <v>136</v>
      </c>
      <c r="I61" s="3">
        <v>0.28999999999999998</v>
      </c>
      <c r="K61" s="3">
        <v>95</v>
      </c>
      <c r="L61" s="4" t="s">
        <v>945</v>
      </c>
      <c r="M61" s="5" t="s">
        <v>952</v>
      </c>
      <c r="N61" s="55">
        <v>1.2458</v>
      </c>
      <c r="P61" s="3">
        <v>67</v>
      </c>
      <c r="Q61" s="4" t="s">
        <v>1041</v>
      </c>
      <c r="R61" s="5" t="s">
        <v>706</v>
      </c>
      <c r="S61" s="3">
        <v>0.1085</v>
      </c>
    </row>
    <row r="62" spans="1:19" x14ac:dyDescent="0.25">
      <c r="A62" s="8">
        <v>80</v>
      </c>
      <c r="B62" s="10" t="s">
        <v>64</v>
      </c>
      <c r="C62" s="11" t="s">
        <v>66</v>
      </c>
      <c r="D62" s="12">
        <v>0.15</v>
      </c>
      <c r="F62" s="44"/>
      <c r="G62" s="45"/>
      <c r="H62" s="46"/>
      <c r="I62" s="47"/>
      <c r="K62" s="3">
        <v>96</v>
      </c>
      <c r="L62" s="4" t="s">
        <v>945</v>
      </c>
      <c r="M62" s="5" t="s">
        <v>953</v>
      </c>
      <c r="N62" s="6">
        <v>1.48</v>
      </c>
      <c r="P62" s="3">
        <v>68</v>
      </c>
      <c r="Q62" s="4" t="s">
        <v>1041</v>
      </c>
      <c r="R62" s="5" t="s">
        <v>674</v>
      </c>
      <c r="S62" s="3">
        <v>0.19</v>
      </c>
    </row>
    <row r="63" spans="1:19" x14ac:dyDescent="0.25">
      <c r="A63" s="8">
        <v>84</v>
      </c>
      <c r="B63" s="10" t="s">
        <v>64</v>
      </c>
      <c r="C63" s="11" t="s">
        <v>67</v>
      </c>
      <c r="D63" s="12">
        <v>0.17</v>
      </c>
      <c r="F63" s="23"/>
      <c r="G63" s="23"/>
      <c r="H63" s="23" t="s">
        <v>505</v>
      </c>
      <c r="I63" s="25">
        <f>SUM(I3:I62)</f>
        <v>31.907999999999994</v>
      </c>
      <c r="K63" s="3">
        <v>97</v>
      </c>
      <c r="L63" s="4" t="s">
        <v>945</v>
      </c>
      <c r="M63" s="5" t="s">
        <v>954</v>
      </c>
      <c r="N63" s="3">
        <v>0.80179999999999996</v>
      </c>
      <c r="P63" s="3">
        <v>69</v>
      </c>
      <c r="Q63" s="4" t="s">
        <v>1041</v>
      </c>
      <c r="R63" s="5" t="s">
        <v>151</v>
      </c>
      <c r="S63" s="6">
        <v>0.21</v>
      </c>
    </row>
    <row r="64" spans="1:19" x14ac:dyDescent="0.25">
      <c r="A64" s="8">
        <v>85</v>
      </c>
      <c r="B64" s="10" t="s">
        <v>64</v>
      </c>
      <c r="C64" s="11" t="s">
        <v>23</v>
      </c>
      <c r="D64" s="12">
        <v>0.64</v>
      </c>
      <c r="F64" s="23"/>
      <c r="G64" s="23"/>
      <c r="H64" s="23"/>
      <c r="I64" s="25"/>
      <c r="K64" s="3">
        <v>98</v>
      </c>
      <c r="L64" s="4" t="s">
        <v>945</v>
      </c>
      <c r="M64" s="5" t="s">
        <v>955</v>
      </c>
      <c r="N64" s="3">
        <v>1.1299999999999999</v>
      </c>
      <c r="P64" s="3">
        <v>70</v>
      </c>
      <c r="Q64" s="4" t="s">
        <v>1041</v>
      </c>
      <c r="R64" s="5" t="s">
        <v>73</v>
      </c>
      <c r="S64" s="3">
        <v>0.64</v>
      </c>
    </row>
    <row r="65" spans="1:19" x14ac:dyDescent="0.25">
      <c r="A65" s="8">
        <v>86</v>
      </c>
      <c r="B65" s="10" t="s">
        <v>64</v>
      </c>
      <c r="C65" s="11" t="s">
        <v>68</v>
      </c>
      <c r="D65" s="12">
        <v>0.64</v>
      </c>
      <c r="F65" s="31"/>
      <c r="G65" s="31"/>
      <c r="H65" s="31"/>
      <c r="I65" s="31"/>
      <c r="K65" s="3">
        <v>99</v>
      </c>
      <c r="L65" s="4" t="s">
        <v>945</v>
      </c>
      <c r="M65" s="5" t="s">
        <v>660</v>
      </c>
      <c r="N65" s="6">
        <v>0.95</v>
      </c>
      <c r="P65" s="3">
        <v>71</v>
      </c>
      <c r="Q65" s="4" t="s">
        <v>1041</v>
      </c>
      <c r="R65" s="5" t="s">
        <v>1042</v>
      </c>
      <c r="S65" s="3">
        <v>0.28000000000000003</v>
      </c>
    </row>
    <row r="66" spans="1:19" x14ac:dyDescent="0.25">
      <c r="A66" s="8">
        <v>87</v>
      </c>
      <c r="B66" s="10" t="s">
        <v>64</v>
      </c>
      <c r="C66" s="11" t="s">
        <v>69</v>
      </c>
      <c r="D66" s="12">
        <v>0.26</v>
      </c>
      <c r="F66" s="3">
        <v>186</v>
      </c>
      <c r="G66" s="4" t="s">
        <v>822</v>
      </c>
      <c r="H66" s="5" t="s">
        <v>324</v>
      </c>
      <c r="I66" s="3">
        <v>0.22</v>
      </c>
      <c r="K66" s="3">
        <v>100</v>
      </c>
      <c r="L66" s="4" t="s">
        <v>945</v>
      </c>
      <c r="M66" s="5" t="s">
        <v>956</v>
      </c>
      <c r="N66" s="6">
        <v>0.78</v>
      </c>
      <c r="P66" s="3">
        <v>72</v>
      </c>
      <c r="Q66" s="4" t="s">
        <v>1041</v>
      </c>
      <c r="R66" s="5" t="s">
        <v>1043</v>
      </c>
      <c r="S66" s="3">
        <v>0.37</v>
      </c>
    </row>
    <row r="67" spans="1:19" x14ac:dyDescent="0.25">
      <c r="A67" s="12" t="s">
        <v>70</v>
      </c>
      <c r="B67" s="10" t="s">
        <v>71</v>
      </c>
      <c r="C67" s="11" t="s">
        <v>72</v>
      </c>
      <c r="D67" s="12">
        <v>1.32</v>
      </c>
      <c r="F67" s="3">
        <v>187</v>
      </c>
      <c r="G67" s="4" t="s">
        <v>822</v>
      </c>
      <c r="H67" s="5" t="s">
        <v>823</v>
      </c>
      <c r="I67" s="3">
        <v>0.05</v>
      </c>
      <c r="K67" s="3">
        <v>102</v>
      </c>
      <c r="L67" s="4" t="s">
        <v>945</v>
      </c>
      <c r="M67" s="5" t="s">
        <v>780</v>
      </c>
      <c r="N67" s="6">
        <v>2.0699999999999998</v>
      </c>
      <c r="P67" s="3">
        <v>73</v>
      </c>
      <c r="Q67" s="4" t="s">
        <v>1041</v>
      </c>
      <c r="R67" s="5" t="s">
        <v>1044</v>
      </c>
      <c r="S67" s="3">
        <v>0.15</v>
      </c>
    </row>
    <row r="68" spans="1:19" x14ac:dyDescent="0.25">
      <c r="A68" s="12" t="s">
        <v>73</v>
      </c>
      <c r="B68" s="10" t="s">
        <v>71</v>
      </c>
      <c r="C68" s="11" t="s">
        <v>74</v>
      </c>
      <c r="D68" s="12">
        <v>0.39</v>
      </c>
      <c r="F68" s="3">
        <v>188</v>
      </c>
      <c r="G68" s="4" t="s">
        <v>822</v>
      </c>
      <c r="H68" s="5" t="s">
        <v>824</v>
      </c>
      <c r="I68" s="3">
        <v>0.69</v>
      </c>
      <c r="K68" s="3"/>
      <c r="L68" s="4" t="s">
        <v>945</v>
      </c>
      <c r="M68" s="30" t="s">
        <v>185</v>
      </c>
      <c r="N68" s="6">
        <v>13.3408</v>
      </c>
      <c r="P68" s="3">
        <v>74</v>
      </c>
      <c r="Q68" s="4" t="s">
        <v>1041</v>
      </c>
      <c r="R68" s="5" t="s">
        <v>75</v>
      </c>
      <c r="S68" s="3">
        <v>0.12</v>
      </c>
    </row>
    <row r="69" spans="1:19" x14ac:dyDescent="0.25">
      <c r="A69" s="12" t="s">
        <v>75</v>
      </c>
      <c r="B69" s="10" t="s">
        <v>71</v>
      </c>
      <c r="C69" s="11" t="s">
        <v>76</v>
      </c>
      <c r="D69" s="12">
        <v>0.1</v>
      </c>
      <c r="F69" s="3">
        <v>189</v>
      </c>
      <c r="G69" s="4" t="s">
        <v>822</v>
      </c>
      <c r="H69" s="5" t="s">
        <v>21</v>
      </c>
      <c r="I69" s="3">
        <v>0.3</v>
      </c>
      <c r="K69" s="3">
        <v>115</v>
      </c>
      <c r="L69" s="4" t="s">
        <v>957</v>
      </c>
      <c r="M69" s="5" t="s">
        <v>39</v>
      </c>
      <c r="N69" s="3">
        <v>0.15</v>
      </c>
      <c r="P69" s="3">
        <v>75</v>
      </c>
      <c r="Q69" s="4" t="s">
        <v>1041</v>
      </c>
      <c r="R69" s="5" t="s">
        <v>79</v>
      </c>
      <c r="S69" s="3">
        <v>0.16</v>
      </c>
    </row>
    <row r="70" spans="1:19" x14ac:dyDescent="0.25">
      <c r="A70" s="12" t="s">
        <v>77</v>
      </c>
      <c r="B70" s="10" t="s">
        <v>71</v>
      </c>
      <c r="C70" s="11" t="s">
        <v>78</v>
      </c>
      <c r="D70" s="12">
        <v>0.1125</v>
      </c>
      <c r="F70" s="3">
        <v>190</v>
      </c>
      <c r="G70" s="4" t="s">
        <v>822</v>
      </c>
      <c r="H70" s="5" t="s">
        <v>122</v>
      </c>
      <c r="I70" s="3">
        <v>0.32</v>
      </c>
      <c r="K70" s="3"/>
      <c r="L70" s="4" t="s">
        <v>957</v>
      </c>
      <c r="M70" s="11" t="s">
        <v>958</v>
      </c>
      <c r="N70" s="3">
        <v>1.5</v>
      </c>
      <c r="P70" s="3">
        <v>76</v>
      </c>
      <c r="Q70" s="4" t="s">
        <v>1041</v>
      </c>
      <c r="R70" s="5" t="s">
        <v>81</v>
      </c>
      <c r="S70" s="3">
        <v>0.1</v>
      </c>
    </row>
    <row r="71" spans="1:19" x14ac:dyDescent="0.25">
      <c r="A71" s="12" t="s">
        <v>79</v>
      </c>
      <c r="B71" s="10" t="s">
        <v>71</v>
      </c>
      <c r="C71" s="11" t="s">
        <v>80</v>
      </c>
      <c r="D71" s="12">
        <v>0.27</v>
      </c>
      <c r="F71" s="3">
        <v>192</v>
      </c>
      <c r="G71" s="4" t="s">
        <v>822</v>
      </c>
      <c r="H71" s="5" t="s">
        <v>273</v>
      </c>
      <c r="I71" s="3">
        <v>1.02</v>
      </c>
      <c r="K71" s="3">
        <v>117</v>
      </c>
      <c r="L71" s="4" t="s">
        <v>959</v>
      </c>
      <c r="M71" s="5" t="s">
        <v>960</v>
      </c>
      <c r="N71" s="3">
        <v>0.24</v>
      </c>
      <c r="P71" s="3">
        <v>77</v>
      </c>
      <c r="Q71" s="4" t="s">
        <v>1041</v>
      </c>
      <c r="R71" s="5" t="s">
        <v>675</v>
      </c>
      <c r="S71" s="6">
        <v>0.27</v>
      </c>
    </row>
    <row r="72" spans="1:19" x14ac:dyDescent="0.25">
      <c r="A72" s="12" t="s">
        <v>81</v>
      </c>
      <c r="B72" s="10" t="s">
        <v>71</v>
      </c>
      <c r="C72" s="11" t="s">
        <v>82</v>
      </c>
      <c r="D72" s="12">
        <v>0.52</v>
      </c>
      <c r="F72" s="3">
        <v>193</v>
      </c>
      <c r="G72" s="4" t="s">
        <v>822</v>
      </c>
      <c r="H72" s="5" t="s">
        <v>825</v>
      </c>
      <c r="I72" s="6">
        <v>0.35</v>
      </c>
      <c r="K72" s="3">
        <v>118</v>
      </c>
      <c r="L72" s="4" t="s">
        <v>959</v>
      </c>
      <c r="M72" s="5" t="s">
        <v>116</v>
      </c>
      <c r="N72" s="3">
        <v>1.1299999999999999</v>
      </c>
      <c r="P72" s="3">
        <v>78</v>
      </c>
      <c r="Q72" s="4" t="s">
        <v>1041</v>
      </c>
      <c r="R72" s="5" t="s">
        <v>717</v>
      </c>
      <c r="S72" s="6">
        <v>0.18590000000000001</v>
      </c>
    </row>
    <row r="73" spans="1:19" x14ac:dyDescent="0.25">
      <c r="A73" s="12" t="s">
        <v>83</v>
      </c>
      <c r="B73" s="10" t="s">
        <v>71</v>
      </c>
      <c r="C73" s="11" t="s">
        <v>84</v>
      </c>
      <c r="D73" s="12">
        <v>0.02</v>
      </c>
      <c r="F73" s="3">
        <v>216</v>
      </c>
      <c r="G73" s="4" t="s">
        <v>826</v>
      </c>
      <c r="H73" s="5" t="s">
        <v>766</v>
      </c>
      <c r="I73" s="6">
        <v>0.21</v>
      </c>
      <c r="K73" s="3">
        <v>119</v>
      </c>
      <c r="L73" s="4" t="s">
        <v>959</v>
      </c>
      <c r="M73" s="5" t="s">
        <v>118</v>
      </c>
      <c r="N73" s="3">
        <v>0.12</v>
      </c>
      <c r="P73" s="3">
        <v>79</v>
      </c>
      <c r="Q73" s="4" t="s">
        <v>1041</v>
      </c>
      <c r="R73" s="5" t="s">
        <v>639</v>
      </c>
      <c r="S73" s="3">
        <v>0.5413</v>
      </c>
    </row>
    <row r="74" spans="1:19" x14ac:dyDescent="0.25">
      <c r="A74" s="12" t="s">
        <v>85</v>
      </c>
      <c r="B74" s="10" t="s">
        <v>71</v>
      </c>
      <c r="C74" s="11" t="s">
        <v>67</v>
      </c>
      <c r="D74" s="12">
        <v>2.92</v>
      </c>
      <c r="F74" s="3">
        <v>217</v>
      </c>
      <c r="G74" s="4" t="s">
        <v>826</v>
      </c>
      <c r="H74" s="5" t="s">
        <v>6</v>
      </c>
      <c r="I74" s="6">
        <v>0.21</v>
      </c>
      <c r="K74" s="3">
        <v>120</v>
      </c>
      <c r="L74" s="4" t="s">
        <v>959</v>
      </c>
      <c r="M74" s="5" t="s">
        <v>124</v>
      </c>
      <c r="N74" s="6">
        <v>0.23</v>
      </c>
      <c r="P74" s="3">
        <v>80</v>
      </c>
      <c r="Q74" s="4" t="s">
        <v>1041</v>
      </c>
      <c r="R74" s="5" t="s">
        <v>95</v>
      </c>
      <c r="S74" s="6">
        <v>0.32</v>
      </c>
    </row>
    <row r="75" spans="1:19" ht="22.5" x14ac:dyDescent="0.25">
      <c r="A75" s="12" t="s">
        <v>86</v>
      </c>
      <c r="B75" s="10" t="s">
        <v>71</v>
      </c>
      <c r="C75" s="11" t="s">
        <v>87</v>
      </c>
      <c r="D75" s="12">
        <v>0.54</v>
      </c>
      <c r="F75" s="3"/>
      <c r="G75" s="4" t="s">
        <v>827</v>
      </c>
      <c r="H75" s="5">
        <v>397</v>
      </c>
      <c r="I75" s="6">
        <v>4.9200000000000001E-2</v>
      </c>
      <c r="K75" s="3">
        <v>121</v>
      </c>
      <c r="L75" s="4" t="s">
        <v>959</v>
      </c>
      <c r="M75" s="5" t="s">
        <v>66</v>
      </c>
      <c r="N75" s="6">
        <v>0.49</v>
      </c>
      <c r="P75" s="3">
        <v>81</v>
      </c>
      <c r="Q75" s="4" t="s">
        <v>1041</v>
      </c>
      <c r="R75" s="5" t="s">
        <v>536</v>
      </c>
      <c r="S75" s="3">
        <v>0.95</v>
      </c>
    </row>
    <row r="76" spans="1:19" x14ac:dyDescent="0.25">
      <c r="A76" s="12" t="s">
        <v>88</v>
      </c>
      <c r="B76" s="10" t="s">
        <v>71</v>
      </c>
      <c r="C76" s="11" t="s">
        <v>89</v>
      </c>
      <c r="D76" s="12">
        <v>0.74</v>
      </c>
      <c r="F76" s="3">
        <v>276</v>
      </c>
      <c r="G76" s="4" t="s">
        <v>828</v>
      </c>
      <c r="H76" s="5" t="s">
        <v>829</v>
      </c>
      <c r="I76" s="6">
        <v>0.06</v>
      </c>
      <c r="K76" s="3">
        <v>123</v>
      </c>
      <c r="L76" s="4" t="s">
        <v>959</v>
      </c>
      <c r="M76" s="5" t="s">
        <v>122</v>
      </c>
      <c r="N76" s="6">
        <v>0.28999999999999998</v>
      </c>
      <c r="P76" s="3">
        <v>82</v>
      </c>
      <c r="Q76" s="4" t="s">
        <v>1041</v>
      </c>
      <c r="R76" s="5" t="s">
        <v>97</v>
      </c>
      <c r="S76" s="3">
        <v>0.49</v>
      </c>
    </row>
    <row r="77" spans="1:19" x14ac:dyDescent="0.25">
      <c r="A77" s="12" t="s">
        <v>90</v>
      </c>
      <c r="B77" s="10" t="s">
        <v>71</v>
      </c>
      <c r="C77" s="11" t="s">
        <v>91</v>
      </c>
      <c r="D77" s="12">
        <v>1.55</v>
      </c>
      <c r="F77" s="3">
        <v>292</v>
      </c>
      <c r="G77" s="4" t="s">
        <v>828</v>
      </c>
      <c r="H77" s="5" t="s">
        <v>830</v>
      </c>
      <c r="I77" s="6">
        <v>0.04</v>
      </c>
      <c r="K77" s="3">
        <v>127</v>
      </c>
      <c r="L77" s="4" t="s">
        <v>959</v>
      </c>
      <c r="M77" s="5" t="s">
        <v>80</v>
      </c>
      <c r="N77" s="6">
        <v>0.28000000000000003</v>
      </c>
      <c r="P77" s="3">
        <v>83</v>
      </c>
      <c r="Q77" s="4" t="s">
        <v>1041</v>
      </c>
      <c r="R77" s="5" t="s">
        <v>99</v>
      </c>
      <c r="S77" s="6">
        <v>1.06</v>
      </c>
    </row>
    <row r="78" spans="1:19" x14ac:dyDescent="0.25">
      <c r="A78" s="12"/>
      <c r="B78" s="10" t="s">
        <v>71</v>
      </c>
      <c r="C78" s="11" t="s">
        <v>92</v>
      </c>
      <c r="D78" s="12">
        <v>2.16</v>
      </c>
      <c r="F78" s="3">
        <v>297</v>
      </c>
      <c r="G78" s="4" t="s">
        <v>831</v>
      </c>
      <c r="H78" s="5" t="s">
        <v>130</v>
      </c>
      <c r="I78" s="3">
        <v>0.08</v>
      </c>
      <c r="K78" s="3">
        <v>131</v>
      </c>
      <c r="L78" s="4" t="s">
        <v>959</v>
      </c>
      <c r="M78" s="5" t="s">
        <v>82</v>
      </c>
      <c r="N78" s="6">
        <v>0.44</v>
      </c>
      <c r="P78" s="3">
        <v>84</v>
      </c>
      <c r="Q78" s="4" t="s">
        <v>1041</v>
      </c>
      <c r="R78" s="5" t="s">
        <v>694</v>
      </c>
      <c r="S78" s="3">
        <v>0.18709999999999999</v>
      </c>
    </row>
    <row r="79" spans="1:19" x14ac:dyDescent="0.25">
      <c r="A79" s="12" t="s">
        <v>93</v>
      </c>
      <c r="B79" s="10" t="s">
        <v>71</v>
      </c>
      <c r="C79" s="11" t="s">
        <v>94</v>
      </c>
      <c r="D79" s="12">
        <v>3.18</v>
      </c>
      <c r="F79" s="3">
        <v>298</v>
      </c>
      <c r="G79" s="4" t="s">
        <v>831</v>
      </c>
      <c r="H79" s="5" t="s">
        <v>132</v>
      </c>
      <c r="I79" s="3">
        <v>0.27</v>
      </c>
      <c r="K79" s="3">
        <v>134</v>
      </c>
      <c r="L79" s="4" t="s">
        <v>959</v>
      </c>
      <c r="M79" s="5" t="s">
        <v>72</v>
      </c>
      <c r="N79" s="3">
        <v>0.11</v>
      </c>
      <c r="P79" s="3">
        <v>85</v>
      </c>
      <c r="Q79" s="4" t="s">
        <v>1041</v>
      </c>
      <c r="R79" s="5" t="s">
        <v>1045</v>
      </c>
      <c r="S79" s="3">
        <v>1.0893999999999999</v>
      </c>
    </row>
    <row r="80" spans="1:19" x14ac:dyDescent="0.25">
      <c r="A80" s="12" t="s">
        <v>95</v>
      </c>
      <c r="B80" s="10" t="s">
        <v>71</v>
      </c>
      <c r="C80" s="11" t="s">
        <v>96</v>
      </c>
      <c r="D80" s="12">
        <v>2.16</v>
      </c>
      <c r="F80" s="3">
        <v>299</v>
      </c>
      <c r="G80" s="4" t="s">
        <v>831</v>
      </c>
      <c r="H80" s="5" t="s">
        <v>526</v>
      </c>
      <c r="I80" s="3">
        <v>0.09</v>
      </c>
      <c r="K80" s="3">
        <v>135</v>
      </c>
      <c r="L80" s="4" t="s">
        <v>959</v>
      </c>
      <c r="M80" s="5" t="s">
        <v>136</v>
      </c>
      <c r="N80" s="3">
        <v>0.1</v>
      </c>
      <c r="P80" s="3">
        <v>86</v>
      </c>
      <c r="Q80" s="4" t="s">
        <v>1041</v>
      </c>
      <c r="R80" s="5" t="s">
        <v>102</v>
      </c>
      <c r="S80" s="6">
        <v>0.22</v>
      </c>
    </row>
    <row r="81" spans="1:19" x14ac:dyDescent="0.25">
      <c r="A81" s="12" t="s">
        <v>97</v>
      </c>
      <c r="B81" s="10" t="s">
        <v>71</v>
      </c>
      <c r="C81" s="11" t="s">
        <v>98</v>
      </c>
      <c r="D81" s="12">
        <v>0.27</v>
      </c>
      <c r="F81" s="3">
        <v>304</v>
      </c>
      <c r="G81" s="4" t="s">
        <v>832</v>
      </c>
      <c r="H81" s="5" t="s">
        <v>75</v>
      </c>
      <c r="I81" s="6">
        <v>3.6499999999999998E-2</v>
      </c>
      <c r="K81" s="3">
        <v>136</v>
      </c>
      <c r="L81" s="4" t="s">
        <v>959</v>
      </c>
      <c r="M81" s="5" t="s">
        <v>388</v>
      </c>
      <c r="N81" s="6">
        <v>0.38</v>
      </c>
      <c r="P81" s="3">
        <v>87</v>
      </c>
      <c r="Q81" s="4" t="s">
        <v>1041</v>
      </c>
      <c r="R81" s="5" t="s">
        <v>145</v>
      </c>
      <c r="S81" s="3">
        <v>0.28999999999999998</v>
      </c>
    </row>
    <row r="82" spans="1:19" x14ac:dyDescent="0.25">
      <c r="A82" s="12"/>
      <c r="B82" s="10"/>
      <c r="C82" s="11"/>
      <c r="D82" s="12"/>
      <c r="F82" s="3"/>
      <c r="G82" s="4"/>
      <c r="H82" s="5"/>
      <c r="I82" s="6"/>
      <c r="K82" s="3"/>
      <c r="L82" s="4" t="s">
        <v>959</v>
      </c>
      <c r="M82" s="5">
        <v>217</v>
      </c>
      <c r="N82" s="6">
        <v>3.58</v>
      </c>
      <c r="P82" s="3"/>
      <c r="Q82" s="4"/>
      <c r="R82" s="5"/>
      <c r="S82" s="3"/>
    </row>
    <row r="83" spans="1:19" x14ac:dyDescent="0.25">
      <c r="A83" s="12" t="s">
        <v>99</v>
      </c>
      <c r="B83" s="10" t="s">
        <v>71</v>
      </c>
      <c r="C83" s="11" t="s">
        <v>100</v>
      </c>
      <c r="D83" s="12">
        <v>0.45</v>
      </c>
      <c r="F83" s="3">
        <v>359</v>
      </c>
      <c r="G83" s="4" t="s">
        <v>833</v>
      </c>
      <c r="H83" s="5" t="s">
        <v>834</v>
      </c>
      <c r="I83" s="3">
        <v>1.78</v>
      </c>
      <c r="K83" s="3">
        <v>138</v>
      </c>
      <c r="L83" s="4" t="s">
        <v>961</v>
      </c>
      <c r="M83" s="5" t="s">
        <v>927</v>
      </c>
      <c r="N83" s="6">
        <v>0.12</v>
      </c>
      <c r="P83" s="3">
        <v>88</v>
      </c>
      <c r="Q83" s="4" t="s">
        <v>1041</v>
      </c>
      <c r="R83" s="5" t="s">
        <v>1046</v>
      </c>
      <c r="S83" s="3">
        <v>0.02</v>
      </c>
    </row>
    <row r="84" spans="1:19" x14ac:dyDescent="0.25">
      <c r="A84" s="12" t="s">
        <v>101</v>
      </c>
      <c r="B84" s="10" t="s">
        <v>71</v>
      </c>
      <c r="C84" s="11" t="s">
        <v>102</v>
      </c>
      <c r="D84" s="12">
        <v>3.15</v>
      </c>
      <c r="F84" s="3">
        <v>363</v>
      </c>
      <c r="G84" s="4" t="s">
        <v>833</v>
      </c>
      <c r="H84" s="5" t="s">
        <v>835</v>
      </c>
      <c r="I84" s="3">
        <v>0.29409999999999997</v>
      </c>
      <c r="K84" s="3">
        <v>139</v>
      </c>
      <c r="L84" s="4" t="s">
        <v>961</v>
      </c>
      <c r="M84" s="5" t="s">
        <v>962</v>
      </c>
      <c r="N84" s="6">
        <v>1.1287</v>
      </c>
      <c r="P84" s="3">
        <v>89</v>
      </c>
      <c r="Q84" s="4" t="s">
        <v>1041</v>
      </c>
      <c r="R84" s="5" t="s">
        <v>188</v>
      </c>
      <c r="S84" s="3">
        <v>0.06</v>
      </c>
    </row>
    <row r="85" spans="1:19" x14ac:dyDescent="0.25">
      <c r="A85" s="12" t="s">
        <v>103</v>
      </c>
      <c r="B85" s="10" t="s">
        <v>71</v>
      </c>
      <c r="C85" s="11" t="s">
        <v>104</v>
      </c>
      <c r="D85" s="12">
        <v>0.1</v>
      </c>
      <c r="F85" s="3">
        <v>364</v>
      </c>
      <c r="G85" s="4" t="s">
        <v>833</v>
      </c>
      <c r="H85" s="5" t="s">
        <v>836</v>
      </c>
      <c r="I85" s="3">
        <v>4.58E-2</v>
      </c>
      <c r="K85" s="3">
        <v>140</v>
      </c>
      <c r="L85" s="4" t="s">
        <v>961</v>
      </c>
      <c r="M85" s="5" t="s">
        <v>963</v>
      </c>
      <c r="N85" s="6">
        <v>0.28999999999999998</v>
      </c>
      <c r="P85" s="3">
        <v>90</v>
      </c>
      <c r="Q85" s="4" t="s">
        <v>1041</v>
      </c>
      <c r="R85" s="5" t="s">
        <v>488</v>
      </c>
      <c r="S85" s="3">
        <v>0.09</v>
      </c>
    </row>
    <row r="86" spans="1:19" x14ac:dyDescent="0.25">
      <c r="A86" s="12" t="s">
        <v>105</v>
      </c>
      <c r="B86" s="10" t="s">
        <v>71</v>
      </c>
      <c r="C86" s="11" t="s">
        <v>106</v>
      </c>
      <c r="D86" s="12">
        <v>0.06</v>
      </c>
      <c r="F86" s="3">
        <v>365</v>
      </c>
      <c r="G86" s="4" t="s">
        <v>833</v>
      </c>
      <c r="H86" s="5" t="s">
        <v>837</v>
      </c>
      <c r="I86" s="6">
        <v>0.13</v>
      </c>
      <c r="K86" s="3">
        <v>141</v>
      </c>
      <c r="L86" s="4" t="s">
        <v>961</v>
      </c>
      <c r="M86" s="5" t="s">
        <v>66</v>
      </c>
      <c r="N86" s="6">
        <v>0.1</v>
      </c>
      <c r="P86" s="3">
        <v>91</v>
      </c>
      <c r="Q86" s="4" t="s">
        <v>1041</v>
      </c>
      <c r="R86" s="5" t="s">
        <v>1047</v>
      </c>
      <c r="S86" s="3">
        <v>0.35</v>
      </c>
    </row>
    <row r="87" spans="1:19" x14ac:dyDescent="0.25">
      <c r="A87" s="12" t="s">
        <v>107</v>
      </c>
      <c r="B87" s="10" t="s">
        <v>71</v>
      </c>
      <c r="C87" s="11" t="s">
        <v>108</v>
      </c>
      <c r="D87" s="12">
        <v>0.4</v>
      </c>
      <c r="F87" s="3">
        <v>366</v>
      </c>
      <c r="G87" s="4" t="s">
        <v>833</v>
      </c>
      <c r="H87" s="5" t="s">
        <v>838</v>
      </c>
      <c r="I87" s="3">
        <v>8.48E-2</v>
      </c>
      <c r="K87" s="3">
        <v>142</v>
      </c>
      <c r="L87" s="4" t="s">
        <v>961</v>
      </c>
      <c r="M87" s="5" t="s">
        <v>602</v>
      </c>
      <c r="N87" s="3">
        <v>0.55000000000000004</v>
      </c>
      <c r="P87" s="3">
        <v>92</v>
      </c>
      <c r="Q87" s="4" t="s">
        <v>1041</v>
      </c>
      <c r="R87" s="5" t="s">
        <v>11</v>
      </c>
      <c r="S87" s="3">
        <v>0.11</v>
      </c>
    </row>
    <row r="88" spans="1:19" x14ac:dyDescent="0.25">
      <c r="A88" s="13" t="s">
        <v>9</v>
      </c>
      <c r="B88" s="10" t="s">
        <v>109</v>
      </c>
      <c r="C88" s="11" t="s">
        <v>110</v>
      </c>
      <c r="D88" s="12">
        <v>0.2</v>
      </c>
      <c r="F88" s="3">
        <v>367</v>
      </c>
      <c r="G88" s="4" t="s">
        <v>833</v>
      </c>
      <c r="H88" s="5" t="s">
        <v>839</v>
      </c>
      <c r="I88" s="3">
        <v>4.3999999999999997E-2</v>
      </c>
      <c r="K88" s="3">
        <v>143</v>
      </c>
      <c r="L88" s="4" t="s">
        <v>961</v>
      </c>
      <c r="M88" s="5" t="s">
        <v>603</v>
      </c>
      <c r="N88" s="6">
        <v>0.2</v>
      </c>
      <c r="P88" s="3">
        <v>93</v>
      </c>
      <c r="Q88" s="4" t="s">
        <v>1041</v>
      </c>
      <c r="R88" s="5" t="s">
        <v>12</v>
      </c>
      <c r="S88" s="3">
        <v>0.08</v>
      </c>
    </row>
    <row r="89" spans="1:19" x14ac:dyDescent="0.25">
      <c r="A89" s="13" t="s">
        <v>11</v>
      </c>
      <c r="B89" s="10" t="s">
        <v>109</v>
      </c>
      <c r="C89" s="11" t="s">
        <v>111</v>
      </c>
      <c r="D89" s="12">
        <v>0.25</v>
      </c>
      <c r="F89" s="3">
        <v>369</v>
      </c>
      <c r="G89" s="4" t="s">
        <v>833</v>
      </c>
      <c r="H89" s="5" t="s">
        <v>840</v>
      </c>
      <c r="I89" s="6">
        <v>0.37359999999999999</v>
      </c>
      <c r="K89" s="3">
        <v>145</v>
      </c>
      <c r="L89" s="4" t="s">
        <v>961</v>
      </c>
      <c r="M89" s="5" t="s">
        <v>964</v>
      </c>
      <c r="N89" s="6">
        <v>0.22</v>
      </c>
      <c r="P89" s="3">
        <v>94</v>
      </c>
      <c r="Q89" s="4" t="s">
        <v>1041</v>
      </c>
      <c r="R89" s="5" t="s">
        <v>29</v>
      </c>
      <c r="S89" s="3">
        <v>0.02</v>
      </c>
    </row>
    <row r="90" spans="1:19" x14ac:dyDescent="0.25">
      <c r="A90" s="13" t="s">
        <v>112</v>
      </c>
      <c r="B90" s="10" t="s">
        <v>109</v>
      </c>
      <c r="C90" s="11" t="s">
        <v>113</v>
      </c>
      <c r="D90" s="12">
        <v>1.07</v>
      </c>
      <c r="F90" s="3">
        <v>371</v>
      </c>
      <c r="G90" s="4" t="s">
        <v>833</v>
      </c>
      <c r="H90" s="5" t="s">
        <v>841</v>
      </c>
      <c r="I90" s="3">
        <v>2.9700000000000001E-2</v>
      </c>
      <c r="K90" s="3">
        <v>146</v>
      </c>
      <c r="L90" s="4" t="s">
        <v>961</v>
      </c>
      <c r="M90" s="5" t="s">
        <v>965</v>
      </c>
      <c r="N90" s="3">
        <v>0.26</v>
      </c>
      <c r="P90" s="3">
        <v>95</v>
      </c>
      <c r="Q90" s="4" t="s">
        <v>1041</v>
      </c>
      <c r="R90" s="5" t="s">
        <v>30</v>
      </c>
      <c r="S90" s="3">
        <v>0.03</v>
      </c>
    </row>
    <row r="91" spans="1:19" x14ac:dyDescent="0.25">
      <c r="A91" s="13" t="s">
        <v>114</v>
      </c>
      <c r="B91" s="10" t="s">
        <v>109</v>
      </c>
      <c r="C91" s="11" t="s">
        <v>115</v>
      </c>
      <c r="D91" s="12">
        <v>6.68</v>
      </c>
      <c r="F91" s="3">
        <v>372</v>
      </c>
      <c r="G91" s="4" t="s">
        <v>833</v>
      </c>
      <c r="H91" s="5" t="s">
        <v>842</v>
      </c>
      <c r="I91" s="3">
        <v>7.85E-2</v>
      </c>
      <c r="K91" s="3">
        <v>147</v>
      </c>
      <c r="L91" s="4" t="s">
        <v>961</v>
      </c>
      <c r="M91" s="5" t="s">
        <v>411</v>
      </c>
      <c r="N91" s="6">
        <v>0.19</v>
      </c>
      <c r="P91" s="3">
        <v>96</v>
      </c>
      <c r="Q91" s="4" t="s">
        <v>1041</v>
      </c>
      <c r="R91" s="5" t="s">
        <v>598</v>
      </c>
      <c r="S91" s="3">
        <v>0.4</v>
      </c>
    </row>
    <row r="92" spans="1:19" x14ac:dyDescent="0.25">
      <c r="A92" s="13" t="s">
        <v>116</v>
      </c>
      <c r="B92" s="10" t="s">
        <v>109</v>
      </c>
      <c r="C92" s="11" t="s">
        <v>117</v>
      </c>
      <c r="D92" s="12">
        <v>1.038</v>
      </c>
      <c r="F92" s="3">
        <v>373</v>
      </c>
      <c r="G92" s="4" t="s">
        <v>833</v>
      </c>
      <c r="H92" s="5" t="s">
        <v>843</v>
      </c>
      <c r="I92" s="3">
        <v>4.1599999999999998E-2</v>
      </c>
      <c r="K92" s="3">
        <v>148</v>
      </c>
      <c r="L92" s="4" t="s">
        <v>961</v>
      </c>
      <c r="M92" s="5" t="s">
        <v>966</v>
      </c>
      <c r="N92" s="3">
        <v>0.15</v>
      </c>
      <c r="P92" s="3">
        <v>97</v>
      </c>
      <c r="Q92" s="4" t="s">
        <v>1041</v>
      </c>
      <c r="R92" s="5" t="s">
        <v>520</v>
      </c>
      <c r="S92" s="3">
        <v>1.19</v>
      </c>
    </row>
    <row r="93" spans="1:19" x14ac:dyDescent="0.25">
      <c r="A93" s="12" t="s">
        <v>118</v>
      </c>
      <c r="B93" s="10" t="s">
        <v>119</v>
      </c>
      <c r="C93" s="11" t="s">
        <v>120</v>
      </c>
      <c r="D93" s="12">
        <v>0.3</v>
      </c>
      <c r="F93" s="3">
        <v>374</v>
      </c>
      <c r="G93" s="4" t="s">
        <v>833</v>
      </c>
      <c r="H93" s="5" t="s">
        <v>844</v>
      </c>
      <c r="I93" s="3">
        <v>3.3300000000000003E-2</v>
      </c>
      <c r="K93" s="3">
        <v>149</v>
      </c>
      <c r="L93" s="4" t="s">
        <v>961</v>
      </c>
      <c r="M93" s="5" t="s">
        <v>726</v>
      </c>
      <c r="N93" s="6">
        <v>0.28000000000000003</v>
      </c>
      <c r="P93" s="3">
        <v>99</v>
      </c>
      <c r="Q93" s="4" t="s">
        <v>1041</v>
      </c>
      <c r="R93" s="5" t="s">
        <v>658</v>
      </c>
      <c r="S93" s="3">
        <v>1.67</v>
      </c>
    </row>
    <row r="94" spans="1:19" x14ac:dyDescent="0.25">
      <c r="A94" s="12" t="s">
        <v>121</v>
      </c>
      <c r="B94" s="10" t="s">
        <v>119</v>
      </c>
      <c r="C94" s="11" t="s">
        <v>122</v>
      </c>
      <c r="D94" s="12">
        <v>0.22</v>
      </c>
      <c r="F94" s="3">
        <v>375</v>
      </c>
      <c r="G94" s="4" t="s">
        <v>833</v>
      </c>
      <c r="H94" s="5" t="s">
        <v>845</v>
      </c>
      <c r="I94" s="6">
        <v>0.57540000000000002</v>
      </c>
      <c r="K94" s="3">
        <v>150</v>
      </c>
      <c r="L94" s="4" t="s">
        <v>961</v>
      </c>
      <c r="M94" s="5" t="s">
        <v>553</v>
      </c>
      <c r="N94" s="3">
        <v>0.17</v>
      </c>
      <c r="P94" s="3">
        <v>100</v>
      </c>
      <c r="Q94" s="4" t="s">
        <v>1041</v>
      </c>
      <c r="R94" s="5" t="s">
        <v>603</v>
      </c>
      <c r="S94" s="6">
        <v>0.34</v>
      </c>
    </row>
    <row r="95" spans="1:19" x14ac:dyDescent="0.25">
      <c r="A95" s="12" t="s">
        <v>123</v>
      </c>
      <c r="B95" s="10" t="s">
        <v>119</v>
      </c>
      <c r="C95" s="11" t="s">
        <v>72</v>
      </c>
      <c r="D95" s="12">
        <v>0.4</v>
      </c>
      <c r="F95" s="3">
        <v>376</v>
      </c>
      <c r="G95" s="4" t="s">
        <v>833</v>
      </c>
      <c r="H95" s="5" t="s">
        <v>846</v>
      </c>
      <c r="I95" s="3">
        <v>0.12039999999999999</v>
      </c>
      <c r="K95" s="3">
        <v>151</v>
      </c>
      <c r="L95" s="4" t="s">
        <v>961</v>
      </c>
      <c r="M95" s="5" t="s">
        <v>967</v>
      </c>
      <c r="N95" s="6">
        <v>0.2</v>
      </c>
      <c r="P95" s="3">
        <v>101</v>
      </c>
      <c r="Q95" s="4" t="s">
        <v>1041</v>
      </c>
      <c r="R95" s="5" t="s">
        <v>780</v>
      </c>
      <c r="S95" s="6">
        <v>0.34</v>
      </c>
    </row>
    <row r="96" spans="1:19" x14ac:dyDescent="0.25">
      <c r="A96" s="12" t="s">
        <v>124</v>
      </c>
      <c r="B96" s="10" t="s">
        <v>119</v>
      </c>
      <c r="C96" s="11" t="s">
        <v>125</v>
      </c>
      <c r="D96" s="12">
        <v>0.16</v>
      </c>
      <c r="F96" s="3">
        <v>377</v>
      </c>
      <c r="G96" s="4" t="s">
        <v>833</v>
      </c>
      <c r="H96" s="5" t="s">
        <v>847</v>
      </c>
      <c r="I96" s="3">
        <v>0.12039999999999999</v>
      </c>
      <c r="K96" s="3">
        <v>152</v>
      </c>
      <c r="L96" s="4" t="s">
        <v>961</v>
      </c>
      <c r="M96" s="5" t="s">
        <v>636</v>
      </c>
      <c r="N96" s="6">
        <v>0.09</v>
      </c>
      <c r="P96" s="3">
        <v>102</v>
      </c>
      <c r="Q96" s="4" t="s">
        <v>1041</v>
      </c>
      <c r="R96" s="5" t="s">
        <v>501</v>
      </c>
      <c r="S96" s="6">
        <v>0.21</v>
      </c>
    </row>
    <row r="97" spans="1:19" x14ac:dyDescent="0.25">
      <c r="A97" s="12" t="s">
        <v>126</v>
      </c>
      <c r="B97" s="10" t="s">
        <v>119</v>
      </c>
      <c r="C97" s="11" t="s">
        <v>127</v>
      </c>
      <c r="D97" s="12">
        <v>1.29</v>
      </c>
      <c r="F97" s="3">
        <v>378</v>
      </c>
      <c r="G97" s="4" t="s">
        <v>833</v>
      </c>
      <c r="H97" s="5" t="s">
        <v>848</v>
      </c>
      <c r="I97" s="6">
        <v>9.2999999999999992E-3</v>
      </c>
      <c r="K97" s="3">
        <v>153</v>
      </c>
      <c r="L97" s="4" t="s">
        <v>961</v>
      </c>
      <c r="M97" s="5" t="s">
        <v>127</v>
      </c>
      <c r="N97" s="6">
        <v>0.17</v>
      </c>
      <c r="P97" s="3">
        <v>103</v>
      </c>
      <c r="Q97" s="4" t="s">
        <v>1041</v>
      </c>
      <c r="R97" s="5" t="s">
        <v>517</v>
      </c>
      <c r="S97" s="3">
        <v>0.28000000000000003</v>
      </c>
    </row>
    <row r="98" spans="1:19" x14ac:dyDescent="0.25">
      <c r="A98" s="12" t="s">
        <v>128</v>
      </c>
      <c r="B98" s="10" t="s">
        <v>119</v>
      </c>
      <c r="C98" s="11" t="s">
        <v>21</v>
      </c>
      <c r="D98" s="12">
        <v>0.04</v>
      </c>
      <c r="F98" s="3">
        <v>379</v>
      </c>
      <c r="G98" s="4" t="s">
        <v>833</v>
      </c>
      <c r="H98" s="5" t="s">
        <v>849</v>
      </c>
      <c r="I98" s="3">
        <v>9.0700000000000003E-2</v>
      </c>
      <c r="K98" s="3">
        <v>154</v>
      </c>
      <c r="L98" s="4" t="s">
        <v>961</v>
      </c>
      <c r="M98" s="5" t="s">
        <v>313</v>
      </c>
      <c r="N98" s="6">
        <v>0.85</v>
      </c>
      <c r="P98" s="48"/>
      <c r="Q98" s="48"/>
      <c r="R98" s="48"/>
      <c r="S98" s="48"/>
    </row>
    <row r="99" spans="1:19" x14ac:dyDescent="0.25">
      <c r="A99" s="12" t="s">
        <v>129</v>
      </c>
      <c r="B99" s="10" t="s">
        <v>119</v>
      </c>
      <c r="C99" s="11" t="s">
        <v>22</v>
      </c>
      <c r="D99" s="12">
        <v>0.28000000000000003</v>
      </c>
      <c r="F99" s="3">
        <v>382</v>
      </c>
      <c r="G99" s="4" t="s">
        <v>833</v>
      </c>
      <c r="H99" s="5" t="s">
        <v>850</v>
      </c>
      <c r="I99" s="3">
        <v>0.1641</v>
      </c>
      <c r="K99" s="3">
        <v>155</v>
      </c>
      <c r="L99" s="4" t="s">
        <v>961</v>
      </c>
      <c r="M99" s="5" t="s">
        <v>378</v>
      </c>
      <c r="N99" s="6">
        <v>0.2</v>
      </c>
      <c r="P99" s="23"/>
      <c r="Q99" s="23"/>
      <c r="R99" s="23" t="s">
        <v>505</v>
      </c>
      <c r="S99" s="23">
        <f>SUM(S61:S98)</f>
        <v>13.122199999999998</v>
      </c>
    </row>
    <row r="100" spans="1:19" ht="33.75" x14ac:dyDescent="0.25">
      <c r="A100" s="12" t="s">
        <v>130</v>
      </c>
      <c r="B100" s="10" t="s">
        <v>119</v>
      </c>
      <c r="C100" s="11" t="s">
        <v>131</v>
      </c>
      <c r="D100" s="12">
        <v>5.3E-3</v>
      </c>
      <c r="F100" s="3">
        <v>383</v>
      </c>
      <c r="G100" s="4" t="s">
        <v>833</v>
      </c>
      <c r="H100" s="5" t="s">
        <v>102</v>
      </c>
      <c r="I100" s="3">
        <v>0.17230000000000001</v>
      </c>
      <c r="K100" s="3">
        <v>156</v>
      </c>
      <c r="L100" s="4" t="s">
        <v>961</v>
      </c>
      <c r="M100" s="5" t="s">
        <v>968</v>
      </c>
      <c r="N100" s="6">
        <v>1.1299999999999999</v>
      </c>
      <c r="P100" s="3">
        <v>104</v>
      </c>
      <c r="Q100" s="4" t="s">
        <v>671</v>
      </c>
      <c r="R100" s="5" t="s">
        <v>1048</v>
      </c>
      <c r="S100" s="6">
        <v>0.64190000000000003</v>
      </c>
    </row>
    <row r="101" spans="1:19" ht="33.75" x14ac:dyDescent="0.25">
      <c r="A101" s="12" t="s">
        <v>132</v>
      </c>
      <c r="B101" s="10" t="s">
        <v>119</v>
      </c>
      <c r="C101" s="11" t="s">
        <v>133</v>
      </c>
      <c r="D101" s="12">
        <v>7.0999999999999994E-2</v>
      </c>
      <c r="F101" s="3">
        <v>384</v>
      </c>
      <c r="G101" s="4" t="s">
        <v>833</v>
      </c>
      <c r="H101" s="5" t="s">
        <v>698</v>
      </c>
      <c r="I101" s="6">
        <v>0.14449999999999999</v>
      </c>
      <c r="K101" s="3">
        <v>159</v>
      </c>
      <c r="L101" s="4" t="s">
        <v>961</v>
      </c>
      <c r="M101" s="5" t="s">
        <v>969</v>
      </c>
      <c r="N101" s="6">
        <v>1.25</v>
      </c>
      <c r="P101" s="3"/>
      <c r="Q101" s="4" t="s">
        <v>671</v>
      </c>
      <c r="R101" s="29" t="s">
        <v>1049</v>
      </c>
      <c r="S101" s="6">
        <v>0.85819999999999996</v>
      </c>
    </row>
    <row r="102" spans="1:19" ht="33.75" x14ac:dyDescent="0.25">
      <c r="A102" s="13" t="s">
        <v>134</v>
      </c>
      <c r="B102" s="10" t="s">
        <v>135</v>
      </c>
      <c r="C102" s="11" t="s">
        <v>136</v>
      </c>
      <c r="D102" s="12">
        <v>0.81</v>
      </c>
      <c r="F102" s="3">
        <v>385</v>
      </c>
      <c r="G102" s="4" t="s">
        <v>833</v>
      </c>
      <c r="H102" s="5" t="s">
        <v>851</v>
      </c>
      <c r="I102" s="3">
        <v>9.5100000000000004E-2</v>
      </c>
      <c r="K102" s="3">
        <v>160</v>
      </c>
      <c r="L102" s="4" t="s">
        <v>961</v>
      </c>
      <c r="M102" s="5" t="s">
        <v>936</v>
      </c>
      <c r="N102" s="3">
        <v>0.13</v>
      </c>
      <c r="P102" s="3">
        <v>105</v>
      </c>
      <c r="Q102" s="4" t="s">
        <v>671</v>
      </c>
      <c r="R102" s="5" t="s">
        <v>661</v>
      </c>
      <c r="S102" s="3">
        <v>0.4158</v>
      </c>
    </row>
    <row r="103" spans="1:19" ht="33.75" x14ac:dyDescent="0.25">
      <c r="A103" s="13" t="s">
        <v>137</v>
      </c>
      <c r="B103" s="10" t="s">
        <v>135</v>
      </c>
      <c r="C103" s="11" t="s">
        <v>138</v>
      </c>
      <c r="D103" s="12">
        <v>0.81</v>
      </c>
      <c r="F103" s="3">
        <v>386</v>
      </c>
      <c r="G103" s="4" t="s">
        <v>833</v>
      </c>
      <c r="H103" s="5" t="s">
        <v>852</v>
      </c>
      <c r="I103" s="3">
        <v>8.4599999999999995E-2</v>
      </c>
      <c r="K103" s="3">
        <v>161</v>
      </c>
      <c r="L103" s="4" t="s">
        <v>961</v>
      </c>
      <c r="M103" s="5" t="s">
        <v>446</v>
      </c>
      <c r="N103" s="3">
        <v>0.03</v>
      </c>
      <c r="P103" s="3">
        <v>106</v>
      </c>
      <c r="Q103" s="4" t="s">
        <v>671</v>
      </c>
      <c r="R103" s="5" t="s">
        <v>72</v>
      </c>
      <c r="S103" s="3">
        <v>7.4200000000000002E-2</v>
      </c>
    </row>
    <row r="104" spans="1:19" ht="33.75" x14ac:dyDescent="0.25">
      <c r="A104" s="13" t="s">
        <v>139</v>
      </c>
      <c r="B104" s="10" t="s">
        <v>135</v>
      </c>
      <c r="C104" s="11" t="s">
        <v>140</v>
      </c>
      <c r="D104" s="12">
        <v>0.81</v>
      </c>
      <c r="F104" s="3">
        <v>387</v>
      </c>
      <c r="G104" s="4" t="s">
        <v>833</v>
      </c>
      <c r="H104" s="5" t="s">
        <v>853</v>
      </c>
      <c r="I104" s="6">
        <v>1.5699999999999999E-2</v>
      </c>
      <c r="K104" s="3">
        <v>166</v>
      </c>
      <c r="L104" s="4" t="s">
        <v>961</v>
      </c>
      <c r="M104" s="5" t="s">
        <v>970</v>
      </c>
      <c r="N104" s="6">
        <v>0.75</v>
      </c>
      <c r="P104" s="3">
        <v>107</v>
      </c>
      <c r="Q104" s="4" t="s">
        <v>671</v>
      </c>
      <c r="R104" s="5" t="s">
        <v>136</v>
      </c>
      <c r="S104" s="6">
        <v>6.2100000000000002E-2</v>
      </c>
    </row>
    <row r="105" spans="1:19" ht="33.75" x14ac:dyDescent="0.25">
      <c r="A105" s="13" t="s">
        <v>141</v>
      </c>
      <c r="B105" s="10" t="s">
        <v>135</v>
      </c>
      <c r="C105" s="11" t="s">
        <v>142</v>
      </c>
      <c r="D105" s="12">
        <v>0.81</v>
      </c>
      <c r="F105" s="3">
        <v>388</v>
      </c>
      <c r="G105" s="4" t="s">
        <v>833</v>
      </c>
      <c r="H105" s="5" t="s">
        <v>854</v>
      </c>
      <c r="I105" s="6">
        <v>9.11E-2</v>
      </c>
      <c r="K105" s="3">
        <v>167</v>
      </c>
      <c r="L105" s="4" t="s">
        <v>961</v>
      </c>
      <c r="M105" s="5" t="s">
        <v>164</v>
      </c>
      <c r="N105" s="3">
        <v>0.1</v>
      </c>
      <c r="P105" s="3">
        <v>108</v>
      </c>
      <c r="Q105" s="4" t="s">
        <v>671</v>
      </c>
      <c r="R105" s="5" t="s">
        <v>1050</v>
      </c>
      <c r="S105" s="6">
        <v>5.9400000000000001E-2</v>
      </c>
    </row>
    <row r="106" spans="1:19" ht="33.75" x14ac:dyDescent="0.25">
      <c r="A106" s="13" t="s">
        <v>143</v>
      </c>
      <c r="B106" s="10" t="s">
        <v>135</v>
      </c>
      <c r="C106" s="11" t="s">
        <v>74</v>
      </c>
      <c r="D106" s="12">
        <v>0.81</v>
      </c>
      <c r="F106" s="3">
        <v>389</v>
      </c>
      <c r="G106" s="4" t="s">
        <v>833</v>
      </c>
      <c r="H106" s="5" t="s">
        <v>134</v>
      </c>
      <c r="I106" s="3">
        <v>0.1623</v>
      </c>
      <c r="K106" s="3">
        <v>168</v>
      </c>
      <c r="L106" s="4" t="s">
        <v>961</v>
      </c>
      <c r="M106" s="5" t="s">
        <v>780</v>
      </c>
      <c r="N106" s="3">
        <v>0.2</v>
      </c>
      <c r="P106" s="3">
        <v>109</v>
      </c>
      <c r="Q106" s="4" t="s">
        <v>671</v>
      </c>
      <c r="R106" s="5" t="s">
        <v>337</v>
      </c>
      <c r="S106" s="3">
        <v>0.10920000000000001</v>
      </c>
    </row>
    <row r="107" spans="1:19" ht="33.75" x14ac:dyDescent="0.25">
      <c r="A107" s="13" t="s">
        <v>144</v>
      </c>
      <c r="B107" s="10" t="s">
        <v>135</v>
      </c>
      <c r="C107" s="11" t="s">
        <v>145</v>
      </c>
      <c r="D107" s="12">
        <v>0.81</v>
      </c>
      <c r="F107" s="3">
        <v>390</v>
      </c>
      <c r="G107" s="4" t="s">
        <v>833</v>
      </c>
      <c r="H107" s="5" t="s">
        <v>855</v>
      </c>
      <c r="I107" s="6">
        <v>6.2465000000000002</v>
      </c>
      <c r="K107" s="3">
        <v>169</v>
      </c>
      <c r="L107" s="4" t="s">
        <v>961</v>
      </c>
      <c r="M107" s="5" t="s">
        <v>971</v>
      </c>
      <c r="N107" s="3">
        <v>3.2599999999999997E-2</v>
      </c>
      <c r="P107" s="3">
        <v>110</v>
      </c>
      <c r="Q107" s="4" t="s">
        <v>671</v>
      </c>
      <c r="R107" s="5" t="s">
        <v>669</v>
      </c>
      <c r="S107" s="3">
        <v>0.21329999999999999</v>
      </c>
    </row>
    <row r="108" spans="1:19" ht="33.75" x14ac:dyDescent="0.25">
      <c r="A108" s="13" t="s">
        <v>146</v>
      </c>
      <c r="B108" s="10" t="s">
        <v>135</v>
      </c>
      <c r="C108" s="11" t="s">
        <v>65</v>
      </c>
      <c r="D108" s="12">
        <v>0.81</v>
      </c>
      <c r="F108" s="3">
        <v>393</v>
      </c>
      <c r="G108" s="4" t="s">
        <v>833</v>
      </c>
      <c r="H108" s="5" t="s">
        <v>856</v>
      </c>
      <c r="I108" s="3">
        <v>5.0999999999999997E-2</v>
      </c>
      <c r="K108" s="3">
        <v>170</v>
      </c>
      <c r="L108" s="4" t="s">
        <v>961</v>
      </c>
      <c r="M108" s="5" t="s">
        <v>302</v>
      </c>
      <c r="N108" s="3">
        <v>1.95E-2</v>
      </c>
      <c r="P108" s="3">
        <v>112</v>
      </c>
      <c r="Q108" s="4" t="s">
        <v>671</v>
      </c>
      <c r="R108" s="5" t="s">
        <v>1051</v>
      </c>
      <c r="S108" s="6">
        <v>1.7500000000000002E-2</v>
      </c>
    </row>
    <row r="109" spans="1:19" ht="33.75" x14ac:dyDescent="0.25">
      <c r="A109" s="13" t="s">
        <v>147</v>
      </c>
      <c r="B109" s="10" t="s">
        <v>135</v>
      </c>
      <c r="C109" s="11" t="s">
        <v>148</v>
      </c>
      <c r="D109" s="12">
        <v>0.28999999999999998</v>
      </c>
      <c r="F109" s="3">
        <v>394</v>
      </c>
      <c r="G109" s="4" t="s">
        <v>833</v>
      </c>
      <c r="H109" s="5" t="s">
        <v>146</v>
      </c>
      <c r="I109" s="6">
        <v>0.1008</v>
      </c>
      <c r="K109" s="3">
        <v>172</v>
      </c>
      <c r="L109" s="4" t="s">
        <v>961</v>
      </c>
      <c r="M109" s="5" t="s">
        <v>972</v>
      </c>
      <c r="N109" s="6">
        <v>2.8052000000000001</v>
      </c>
      <c r="P109" s="3">
        <v>113</v>
      </c>
      <c r="Q109" s="4" t="s">
        <v>671</v>
      </c>
      <c r="R109" s="5" t="s">
        <v>1052</v>
      </c>
      <c r="S109" s="3">
        <v>0.08</v>
      </c>
    </row>
    <row r="110" spans="1:19" ht="33.75" x14ac:dyDescent="0.25">
      <c r="A110" s="13" t="s">
        <v>149</v>
      </c>
      <c r="B110" s="10" t="s">
        <v>135</v>
      </c>
      <c r="C110" s="11" t="s">
        <v>53</v>
      </c>
      <c r="D110" s="12">
        <v>0.02</v>
      </c>
      <c r="F110" s="3">
        <v>398</v>
      </c>
      <c r="G110" s="4" t="s">
        <v>833</v>
      </c>
      <c r="H110" s="5" t="s">
        <v>857</v>
      </c>
      <c r="I110" s="6" t="s">
        <v>858</v>
      </c>
      <c r="K110" s="3">
        <v>173</v>
      </c>
      <c r="L110" s="4" t="s">
        <v>961</v>
      </c>
      <c r="M110" s="5" t="s">
        <v>973</v>
      </c>
      <c r="N110" s="6">
        <v>0.2</v>
      </c>
      <c r="P110" s="3">
        <v>114</v>
      </c>
      <c r="Q110" s="4" t="s">
        <v>671</v>
      </c>
      <c r="R110" s="5" t="s">
        <v>101</v>
      </c>
      <c r="S110" s="3">
        <v>0.22939999999999999</v>
      </c>
    </row>
    <row r="111" spans="1:19" ht="33.75" x14ac:dyDescent="0.25">
      <c r="A111" s="13" t="s">
        <v>150</v>
      </c>
      <c r="B111" s="10" t="s">
        <v>135</v>
      </c>
      <c r="C111" s="11" t="s">
        <v>151</v>
      </c>
      <c r="D111" s="12">
        <v>0.16</v>
      </c>
      <c r="F111" s="3">
        <v>399</v>
      </c>
      <c r="G111" s="4" t="s">
        <v>833</v>
      </c>
      <c r="H111" s="5" t="s">
        <v>466</v>
      </c>
      <c r="I111" s="6">
        <v>0.1014</v>
      </c>
      <c r="K111" s="3">
        <v>176</v>
      </c>
      <c r="L111" s="4" t="s">
        <v>961</v>
      </c>
      <c r="M111" s="5" t="s">
        <v>669</v>
      </c>
      <c r="N111" s="6">
        <v>0.09</v>
      </c>
      <c r="P111" s="3">
        <v>115</v>
      </c>
      <c r="Q111" s="4" t="s">
        <v>671</v>
      </c>
      <c r="R111" s="5" t="s">
        <v>1053</v>
      </c>
      <c r="S111" s="6">
        <v>8.1600000000000006E-2</v>
      </c>
    </row>
    <row r="112" spans="1:19" ht="33.75" x14ac:dyDescent="0.25">
      <c r="A112" s="13" t="s">
        <v>152</v>
      </c>
      <c r="B112" s="10" t="s">
        <v>135</v>
      </c>
      <c r="C112" s="11" t="s">
        <v>153</v>
      </c>
      <c r="D112" s="12">
        <v>0.03</v>
      </c>
      <c r="F112" s="3">
        <v>401</v>
      </c>
      <c r="G112" s="4" t="s">
        <v>833</v>
      </c>
      <c r="H112" s="5" t="s">
        <v>859</v>
      </c>
      <c r="I112" s="3">
        <v>0.04</v>
      </c>
      <c r="K112" s="3">
        <v>177</v>
      </c>
      <c r="L112" s="4" t="s">
        <v>961</v>
      </c>
      <c r="M112" s="5" t="s">
        <v>974</v>
      </c>
      <c r="N112" s="3">
        <v>0.14000000000000001</v>
      </c>
      <c r="P112" s="3">
        <v>116</v>
      </c>
      <c r="Q112" s="4" t="s">
        <v>671</v>
      </c>
      <c r="R112" s="5" t="s">
        <v>1054</v>
      </c>
      <c r="S112" s="6">
        <v>0.2031</v>
      </c>
    </row>
    <row r="113" spans="1:19" ht="33.75" x14ac:dyDescent="0.25">
      <c r="A113" s="12" t="s">
        <v>154</v>
      </c>
      <c r="B113" s="10" t="s">
        <v>155</v>
      </c>
      <c r="C113" s="11" t="s">
        <v>45</v>
      </c>
      <c r="D113" s="12">
        <v>0.52</v>
      </c>
      <c r="F113" s="23"/>
      <c r="G113" s="23"/>
      <c r="H113" s="23"/>
      <c r="I113" s="25">
        <f>SUM(I66:I112)</f>
        <v>15.316700000000001</v>
      </c>
      <c r="K113" s="3">
        <v>180</v>
      </c>
      <c r="L113" s="4" t="s">
        <v>961</v>
      </c>
      <c r="M113" s="5" t="s">
        <v>245</v>
      </c>
      <c r="N113" s="6">
        <v>0.21</v>
      </c>
      <c r="P113" s="3">
        <v>117</v>
      </c>
      <c r="Q113" s="4" t="s">
        <v>671</v>
      </c>
      <c r="R113" s="5" t="s">
        <v>676</v>
      </c>
      <c r="S113" s="3">
        <v>0.67920000000000003</v>
      </c>
    </row>
    <row r="114" spans="1:19" ht="33.75" x14ac:dyDescent="0.25">
      <c r="A114" s="12" t="s">
        <v>156</v>
      </c>
      <c r="B114" s="10" t="s">
        <v>155</v>
      </c>
      <c r="C114" s="11" t="s">
        <v>120</v>
      </c>
      <c r="D114" s="12">
        <v>1.77</v>
      </c>
      <c r="F114" s="31"/>
      <c r="G114" s="31"/>
      <c r="H114" s="31"/>
      <c r="I114" s="31"/>
      <c r="K114" s="3">
        <v>181</v>
      </c>
      <c r="L114" s="4" t="s">
        <v>961</v>
      </c>
      <c r="M114" s="5" t="s">
        <v>975</v>
      </c>
      <c r="N114" s="6">
        <v>0.2</v>
      </c>
      <c r="P114" s="3">
        <v>118</v>
      </c>
      <c r="Q114" s="4" t="s">
        <v>671</v>
      </c>
      <c r="R114" s="5" t="s">
        <v>306</v>
      </c>
      <c r="S114" s="6">
        <v>0.4335</v>
      </c>
    </row>
    <row r="115" spans="1:19" ht="33.75" x14ac:dyDescent="0.25">
      <c r="A115" s="12" t="s">
        <v>157</v>
      </c>
      <c r="B115" s="10" t="s">
        <v>155</v>
      </c>
      <c r="C115" s="11" t="s">
        <v>158</v>
      </c>
      <c r="D115" s="12">
        <v>1.9418</v>
      </c>
      <c r="F115" s="3">
        <v>404</v>
      </c>
      <c r="G115" s="4" t="s">
        <v>860</v>
      </c>
      <c r="H115" s="5" t="s">
        <v>861</v>
      </c>
      <c r="I115" s="3">
        <v>1.97</v>
      </c>
      <c r="K115" s="3">
        <v>182</v>
      </c>
      <c r="L115" s="4" t="s">
        <v>976</v>
      </c>
      <c r="M115" s="5" t="s">
        <v>934</v>
      </c>
      <c r="N115" s="6">
        <v>0.32100000000000001</v>
      </c>
      <c r="P115" s="3">
        <v>119</v>
      </c>
      <c r="Q115" s="4" t="s">
        <v>671</v>
      </c>
      <c r="R115" s="5" t="s">
        <v>118</v>
      </c>
      <c r="S115" s="6" t="s">
        <v>1055</v>
      </c>
    </row>
    <row r="116" spans="1:19" ht="33.75" x14ac:dyDescent="0.25">
      <c r="A116" s="12" t="s">
        <v>159</v>
      </c>
      <c r="B116" s="10" t="s">
        <v>155</v>
      </c>
      <c r="C116" s="11" t="s">
        <v>160</v>
      </c>
      <c r="D116" s="12">
        <v>0.4</v>
      </c>
      <c r="F116" s="3">
        <v>405</v>
      </c>
      <c r="G116" s="4" t="s">
        <v>860</v>
      </c>
      <c r="H116" s="5" t="s">
        <v>78</v>
      </c>
      <c r="I116" s="6">
        <v>0.35</v>
      </c>
      <c r="K116" s="3">
        <v>183</v>
      </c>
      <c r="L116" s="4" t="s">
        <v>976</v>
      </c>
      <c r="M116" s="5" t="s">
        <v>977</v>
      </c>
      <c r="N116" s="6">
        <v>0.3463</v>
      </c>
      <c r="P116" s="3">
        <v>121</v>
      </c>
      <c r="Q116" s="4" t="s">
        <v>671</v>
      </c>
      <c r="R116" s="5" t="s">
        <v>1056</v>
      </c>
      <c r="S116" s="6">
        <v>0.29430000000000001</v>
      </c>
    </row>
    <row r="117" spans="1:19" ht="33.75" x14ac:dyDescent="0.25">
      <c r="A117" s="12" t="s">
        <v>161</v>
      </c>
      <c r="B117" s="10" t="s">
        <v>155</v>
      </c>
      <c r="C117" s="11" t="s">
        <v>162</v>
      </c>
      <c r="D117" s="12">
        <v>0.56000000000000005</v>
      </c>
      <c r="F117" s="3">
        <v>406</v>
      </c>
      <c r="G117" s="4" t="s">
        <v>860</v>
      </c>
      <c r="H117" s="5" t="s">
        <v>31</v>
      </c>
      <c r="I117" s="6">
        <v>0.37</v>
      </c>
      <c r="K117" s="3">
        <v>184</v>
      </c>
      <c r="L117" s="4" t="s">
        <v>976</v>
      </c>
      <c r="M117" s="5" t="s">
        <v>81</v>
      </c>
      <c r="N117" s="6">
        <v>0.48430000000000001</v>
      </c>
      <c r="P117" s="3">
        <v>122</v>
      </c>
      <c r="Q117" s="4" t="s">
        <v>671</v>
      </c>
      <c r="R117" s="5" t="s">
        <v>707</v>
      </c>
      <c r="S117" s="6">
        <v>0.39860000000000001</v>
      </c>
    </row>
    <row r="118" spans="1:19" ht="33.75" x14ac:dyDescent="0.25">
      <c r="A118" s="12" t="s">
        <v>163</v>
      </c>
      <c r="B118" s="10" t="s">
        <v>155</v>
      </c>
      <c r="C118" s="11" t="s">
        <v>164</v>
      </c>
      <c r="D118" s="12">
        <v>0.31</v>
      </c>
      <c r="F118" s="3">
        <v>407</v>
      </c>
      <c r="G118" s="4" t="s">
        <v>860</v>
      </c>
      <c r="H118" s="5" t="s">
        <v>590</v>
      </c>
      <c r="I118" s="6">
        <v>0.09</v>
      </c>
      <c r="K118" s="3">
        <v>185</v>
      </c>
      <c r="L118" s="4" t="s">
        <v>976</v>
      </c>
      <c r="M118" s="5" t="s">
        <v>101</v>
      </c>
      <c r="N118" s="3">
        <v>0.58499999999999996</v>
      </c>
      <c r="P118" s="3">
        <v>124</v>
      </c>
      <c r="Q118" s="4" t="s">
        <v>671</v>
      </c>
      <c r="R118" s="5" t="s">
        <v>485</v>
      </c>
      <c r="S118" s="3">
        <v>0.2054</v>
      </c>
    </row>
    <row r="119" spans="1:19" ht="22.5" x14ac:dyDescent="0.25">
      <c r="A119" s="12" t="s">
        <v>165</v>
      </c>
      <c r="B119" s="10" t="s">
        <v>155</v>
      </c>
      <c r="C119" s="11" t="s">
        <v>166</v>
      </c>
      <c r="D119" s="12">
        <v>6.1600000000000002E-2</v>
      </c>
      <c r="F119" s="3">
        <v>408</v>
      </c>
      <c r="G119" s="4" t="s">
        <v>860</v>
      </c>
      <c r="H119" s="5" t="s">
        <v>862</v>
      </c>
      <c r="I119" s="6">
        <v>0.2346</v>
      </c>
      <c r="K119" s="3">
        <v>187</v>
      </c>
      <c r="L119" s="4" t="s">
        <v>976</v>
      </c>
      <c r="M119" s="5" t="s">
        <v>609</v>
      </c>
      <c r="N119" s="6">
        <v>1.72E-2</v>
      </c>
      <c r="P119" s="44"/>
      <c r="Q119" s="45"/>
      <c r="R119" s="46"/>
      <c r="S119" s="44"/>
    </row>
    <row r="120" spans="1:19" ht="22.5" x14ac:dyDescent="0.25">
      <c r="A120" s="12" t="s">
        <v>167</v>
      </c>
      <c r="B120" s="10" t="s">
        <v>155</v>
      </c>
      <c r="C120" s="11" t="s">
        <v>168</v>
      </c>
      <c r="D120" s="12">
        <v>0.19</v>
      </c>
      <c r="F120" s="3">
        <v>409</v>
      </c>
      <c r="G120" s="4" t="s">
        <v>860</v>
      </c>
      <c r="H120" s="5" t="s">
        <v>863</v>
      </c>
      <c r="I120" s="6">
        <v>0.52</v>
      </c>
      <c r="K120" s="3"/>
      <c r="L120" s="4" t="s">
        <v>976</v>
      </c>
      <c r="M120" s="5" t="s">
        <v>978</v>
      </c>
      <c r="N120" s="56">
        <v>8.1484000000000005</v>
      </c>
      <c r="P120" s="23"/>
      <c r="Q120" s="23"/>
      <c r="R120" s="23" t="s">
        <v>505</v>
      </c>
      <c r="S120" s="23">
        <f>SUM(S100:S119)</f>
        <v>5.0567000000000002</v>
      </c>
    </row>
    <row r="121" spans="1:19" ht="22.5" x14ac:dyDescent="0.25">
      <c r="A121" s="12" t="s">
        <v>169</v>
      </c>
      <c r="B121" s="10" t="s">
        <v>155</v>
      </c>
      <c r="C121" s="11" t="s">
        <v>170</v>
      </c>
      <c r="D121" s="12">
        <v>0.08</v>
      </c>
      <c r="F121" s="3">
        <v>410</v>
      </c>
      <c r="G121" s="4" t="s">
        <v>860</v>
      </c>
      <c r="H121" s="5" t="s">
        <v>864</v>
      </c>
      <c r="I121" s="3">
        <v>0.68</v>
      </c>
      <c r="K121" s="3">
        <v>190</v>
      </c>
      <c r="L121" s="4" t="s">
        <v>976</v>
      </c>
      <c r="M121" s="5" t="s">
        <v>979</v>
      </c>
      <c r="N121" s="6">
        <v>0.21790000000000001</v>
      </c>
      <c r="P121" s="31"/>
      <c r="Q121" s="31"/>
      <c r="R121" s="31"/>
      <c r="S121" s="31"/>
    </row>
    <row r="122" spans="1:19" ht="33.75" x14ac:dyDescent="0.25">
      <c r="A122" s="12"/>
      <c r="B122" s="10" t="s">
        <v>155</v>
      </c>
      <c r="C122" s="11" t="s">
        <v>171</v>
      </c>
      <c r="D122" s="12">
        <v>0.04</v>
      </c>
      <c r="F122" s="3">
        <v>411</v>
      </c>
      <c r="G122" s="4" t="s">
        <v>860</v>
      </c>
      <c r="H122" s="5" t="s">
        <v>501</v>
      </c>
      <c r="I122" s="3">
        <v>0.51</v>
      </c>
      <c r="K122" s="3">
        <v>191</v>
      </c>
      <c r="L122" s="4" t="s">
        <v>976</v>
      </c>
      <c r="M122" s="5" t="s">
        <v>11</v>
      </c>
      <c r="N122" s="6">
        <v>0.623</v>
      </c>
      <c r="P122" s="3">
        <v>125</v>
      </c>
      <c r="Q122" s="4" t="s">
        <v>740</v>
      </c>
      <c r="R122" s="5" t="s">
        <v>1057</v>
      </c>
      <c r="S122" s="6">
        <v>0.02</v>
      </c>
    </row>
    <row r="123" spans="1:19" ht="33.75" x14ac:dyDescent="0.25">
      <c r="A123" s="12" t="s">
        <v>172</v>
      </c>
      <c r="B123" s="10" t="s">
        <v>155</v>
      </c>
      <c r="C123" s="11" t="s">
        <v>173</v>
      </c>
      <c r="D123" s="12">
        <v>0.46</v>
      </c>
      <c r="F123" s="3">
        <v>412</v>
      </c>
      <c r="G123" s="4" t="s">
        <v>860</v>
      </c>
      <c r="H123" s="5" t="s">
        <v>517</v>
      </c>
      <c r="I123" s="3">
        <v>0.75</v>
      </c>
      <c r="K123" s="3">
        <v>192</v>
      </c>
      <c r="L123" s="4" t="s">
        <v>976</v>
      </c>
      <c r="M123" s="5" t="s">
        <v>980</v>
      </c>
      <c r="N123" s="3">
        <v>1.1282000000000001</v>
      </c>
      <c r="P123" s="3">
        <v>126</v>
      </c>
      <c r="Q123" s="4" t="s">
        <v>740</v>
      </c>
      <c r="R123" s="5" t="s">
        <v>218</v>
      </c>
      <c r="S123" s="6">
        <v>0.2918</v>
      </c>
    </row>
    <row r="124" spans="1:19" ht="33.75" x14ac:dyDescent="0.25">
      <c r="A124" s="12" t="s">
        <v>174</v>
      </c>
      <c r="B124" s="10" t="s">
        <v>155</v>
      </c>
      <c r="C124" s="11" t="s">
        <v>175</v>
      </c>
      <c r="D124" s="12">
        <v>0.41</v>
      </c>
      <c r="F124" s="3">
        <v>413</v>
      </c>
      <c r="G124" s="4" t="s">
        <v>860</v>
      </c>
      <c r="H124" s="5" t="s">
        <v>865</v>
      </c>
      <c r="I124" s="3">
        <v>0.6</v>
      </c>
      <c r="K124" s="3">
        <v>193</v>
      </c>
      <c r="L124" s="4" t="s">
        <v>976</v>
      </c>
      <c r="M124" s="5" t="s">
        <v>324</v>
      </c>
      <c r="N124" s="6">
        <v>0.59</v>
      </c>
      <c r="P124" s="3">
        <v>127</v>
      </c>
      <c r="Q124" s="4" t="s">
        <v>740</v>
      </c>
      <c r="R124" s="5" t="s">
        <v>37</v>
      </c>
      <c r="S124" s="3">
        <v>0.1</v>
      </c>
    </row>
    <row r="125" spans="1:19" ht="33.75" x14ac:dyDescent="0.25">
      <c r="A125" s="13" t="s">
        <v>176</v>
      </c>
      <c r="B125" s="10" t="s">
        <v>177</v>
      </c>
      <c r="C125" s="11" t="s">
        <v>178</v>
      </c>
      <c r="D125" s="12">
        <v>0.76</v>
      </c>
      <c r="F125" s="3">
        <v>414</v>
      </c>
      <c r="G125" s="4" t="s">
        <v>860</v>
      </c>
      <c r="H125" s="5" t="s">
        <v>38</v>
      </c>
      <c r="I125" s="3">
        <v>0.75</v>
      </c>
      <c r="K125" s="3">
        <v>194</v>
      </c>
      <c r="L125" s="4" t="s">
        <v>976</v>
      </c>
      <c r="M125" s="5" t="s">
        <v>121</v>
      </c>
      <c r="N125" s="6">
        <v>0.83699999999999997</v>
      </c>
      <c r="P125" s="3">
        <v>128</v>
      </c>
      <c r="Q125" s="4" t="s">
        <v>740</v>
      </c>
      <c r="R125" s="5" t="s">
        <v>352</v>
      </c>
      <c r="S125" s="3">
        <v>0.8</v>
      </c>
    </row>
    <row r="126" spans="1:19" ht="33.75" x14ac:dyDescent="0.25">
      <c r="A126" s="13" t="s">
        <v>179</v>
      </c>
      <c r="B126" s="10" t="s">
        <v>177</v>
      </c>
      <c r="C126" s="11" t="s">
        <v>72</v>
      </c>
      <c r="D126" s="12">
        <v>0.47</v>
      </c>
      <c r="F126" s="3">
        <v>415</v>
      </c>
      <c r="G126" s="4" t="s">
        <v>860</v>
      </c>
      <c r="H126" s="5" t="s">
        <v>40</v>
      </c>
      <c r="I126" s="3">
        <v>0.65</v>
      </c>
      <c r="K126" s="3">
        <v>195</v>
      </c>
      <c r="L126" s="4" t="s">
        <v>976</v>
      </c>
      <c r="M126" s="5" t="s">
        <v>123</v>
      </c>
      <c r="N126" s="6">
        <v>0.38719999999999999</v>
      </c>
      <c r="P126" s="3">
        <v>129</v>
      </c>
      <c r="Q126" s="4" t="s">
        <v>740</v>
      </c>
      <c r="R126" s="5" t="s">
        <v>727</v>
      </c>
      <c r="S126" s="6">
        <v>1.48</v>
      </c>
    </row>
    <row r="127" spans="1:19" ht="33.75" x14ac:dyDescent="0.25">
      <c r="A127" s="13" t="s">
        <v>180</v>
      </c>
      <c r="B127" s="10" t="s">
        <v>177</v>
      </c>
      <c r="C127" s="11" t="s">
        <v>138</v>
      </c>
      <c r="D127" s="12">
        <v>0.49</v>
      </c>
      <c r="F127" s="3">
        <v>416</v>
      </c>
      <c r="G127" s="4" t="s">
        <v>860</v>
      </c>
      <c r="H127" s="5" t="s">
        <v>830</v>
      </c>
      <c r="I127" s="3">
        <v>0.56000000000000005</v>
      </c>
      <c r="K127" s="3"/>
      <c r="L127" s="4" t="s">
        <v>976</v>
      </c>
      <c r="M127" s="5">
        <v>77</v>
      </c>
      <c r="N127" s="3">
        <v>4.6921999999999997</v>
      </c>
      <c r="P127" s="3">
        <v>130</v>
      </c>
      <c r="Q127" s="4" t="s">
        <v>740</v>
      </c>
      <c r="R127" s="5" t="s">
        <v>87</v>
      </c>
      <c r="S127" s="3">
        <v>0.87</v>
      </c>
    </row>
    <row r="128" spans="1:19" ht="33.75" x14ac:dyDescent="0.25">
      <c r="A128" s="13" t="s">
        <v>181</v>
      </c>
      <c r="B128" s="10" t="s">
        <v>177</v>
      </c>
      <c r="C128" s="11" t="s">
        <v>182</v>
      </c>
      <c r="D128" s="12">
        <v>0.5</v>
      </c>
      <c r="F128" s="3">
        <v>417</v>
      </c>
      <c r="G128" s="4" t="s">
        <v>866</v>
      </c>
      <c r="H128" s="5" t="s">
        <v>661</v>
      </c>
      <c r="I128" s="6">
        <v>1.03</v>
      </c>
      <c r="K128" s="3">
        <v>202</v>
      </c>
      <c r="L128" s="4" t="s">
        <v>976</v>
      </c>
      <c r="M128" s="5" t="s">
        <v>39</v>
      </c>
      <c r="N128" s="6">
        <v>0.28320000000000001</v>
      </c>
      <c r="P128" s="3">
        <v>133</v>
      </c>
      <c r="Q128" s="4" t="s">
        <v>740</v>
      </c>
      <c r="R128" s="5" t="s">
        <v>561</v>
      </c>
      <c r="S128" s="3">
        <v>0.75</v>
      </c>
    </row>
    <row r="129" spans="1:19" x14ac:dyDescent="0.25">
      <c r="A129" s="13"/>
      <c r="B129" s="10"/>
      <c r="C129" s="11"/>
      <c r="D129" s="12"/>
      <c r="F129" s="3"/>
      <c r="G129" s="4"/>
      <c r="H129" s="5"/>
      <c r="I129" s="6"/>
      <c r="K129" s="3"/>
      <c r="L129" s="4" t="s">
        <v>976</v>
      </c>
      <c r="M129" s="5">
        <v>166</v>
      </c>
      <c r="N129" s="6">
        <v>6.0140000000000002</v>
      </c>
      <c r="P129" s="3"/>
      <c r="Q129" s="4"/>
      <c r="R129" s="5"/>
      <c r="S129" s="3"/>
    </row>
    <row r="130" spans="1:19" ht="33.75" x14ac:dyDescent="0.25">
      <c r="A130" s="13" t="s">
        <v>183</v>
      </c>
      <c r="B130" s="10" t="s">
        <v>177</v>
      </c>
      <c r="C130" s="11" t="s">
        <v>168</v>
      </c>
      <c r="D130" s="12">
        <v>1.67</v>
      </c>
      <c r="F130" s="3">
        <v>420</v>
      </c>
      <c r="G130" s="4" t="s">
        <v>866</v>
      </c>
      <c r="H130" s="5" t="s">
        <v>89</v>
      </c>
      <c r="I130" s="3">
        <v>0.44</v>
      </c>
      <c r="K130" s="3">
        <v>203</v>
      </c>
      <c r="L130" s="4" t="s">
        <v>981</v>
      </c>
      <c r="M130" s="5" t="s">
        <v>175</v>
      </c>
      <c r="N130" s="6">
        <v>0.18</v>
      </c>
      <c r="P130" s="3">
        <v>135</v>
      </c>
      <c r="Q130" s="4" t="s">
        <v>740</v>
      </c>
      <c r="R130" s="5" t="s">
        <v>562</v>
      </c>
      <c r="S130" s="3">
        <v>1.77</v>
      </c>
    </row>
    <row r="131" spans="1:19" ht="33.75" x14ac:dyDescent="0.25">
      <c r="A131" s="13" t="s">
        <v>184</v>
      </c>
      <c r="B131" s="10" t="s">
        <v>177</v>
      </c>
      <c r="C131" s="11" t="s">
        <v>185</v>
      </c>
      <c r="D131" s="12">
        <v>0.13</v>
      </c>
      <c r="F131" s="3">
        <v>421</v>
      </c>
      <c r="G131" s="4" t="s">
        <v>866</v>
      </c>
      <c r="H131" s="5" t="s">
        <v>747</v>
      </c>
      <c r="I131" s="3">
        <v>0.09</v>
      </c>
      <c r="K131" s="3">
        <v>204</v>
      </c>
      <c r="L131" s="4" t="s">
        <v>981</v>
      </c>
      <c r="M131" s="5" t="s">
        <v>394</v>
      </c>
      <c r="N131" s="3">
        <v>0.48</v>
      </c>
      <c r="P131" s="3">
        <v>138</v>
      </c>
      <c r="Q131" s="4" t="s">
        <v>740</v>
      </c>
      <c r="R131" s="5" t="s">
        <v>1058</v>
      </c>
      <c r="S131" s="3">
        <v>1.72</v>
      </c>
    </row>
    <row r="132" spans="1:19" ht="33.75" x14ac:dyDescent="0.25">
      <c r="A132" s="13" t="s">
        <v>186</v>
      </c>
      <c r="B132" s="10" t="s">
        <v>177</v>
      </c>
      <c r="C132" s="11" t="s">
        <v>145</v>
      </c>
      <c r="D132" s="12">
        <v>0.2</v>
      </c>
      <c r="F132" s="3">
        <v>422</v>
      </c>
      <c r="G132" s="4" t="s">
        <v>866</v>
      </c>
      <c r="H132" s="5" t="s">
        <v>867</v>
      </c>
      <c r="I132" s="3">
        <v>7.6E-3</v>
      </c>
      <c r="K132" s="3">
        <v>205</v>
      </c>
      <c r="L132" s="4" t="s">
        <v>981</v>
      </c>
      <c r="M132" s="5" t="s">
        <v>521</v>
      </c>
      <c r="N132" s="3">
        <v>0.12</v>
      </c>
      <c r="P132" s="3">
        <v>140</v>
      </c>
      <c r="Q132" s="4" t="s">
        <v>740</v>
      </c>
      <c r="R132" s="5" t="s">
        <v>97</v>
      </c>
      <c r="S132" s="3">
        <v>0.02</v>
      </c>
    </row>
    <row r="133" spans="1:19" ht="33.75" x14ac:dyDescent="0.25">
      <c r="A133" s="13" t="s">
        <v>187</v>
      </c>
      <c r="B133" s="10" t="s">
        <v>177</v>
      </c>
      <c r="C133" s="11" t="s">
        <v>188</v>
      </c>
      <c r="D133" s="12">
        <v>0.04</v>
      </c>
      <c r="F133" s="3">
        <v>423</v>
      </c>
      <c r="G133" s="4" t="s">
        <v>866</v>
      </c>
      <c r="H133" s="5" t="s">
        <v>868</v>
      </c>
      <c r="I133" s="6">
        <v>0.1716</v>
      </c>
      <c r="K133" s="3">
        <v>207</v>
      </c>
      <c r="L133" s="4" t="s">
        <v>981</v>
      </c>
      <c r="M133" s="5" t="s">
        <v>140</v>
      </c>
      <c r="N133" s="3">
        <v>0.52</v>
      </c>
      <c r="P133" s="3"/>
      <c r="Q133" s="4" t="s">
        <v>740</v>
      </c>
      <c r="R133" s="5" t="s">
        <v>1059</v>
      </c>
      <c r="S133" s="3">
        <v>0.61</v>
      </c>
    </row>
    <row r="134" spans="1:19" x14ac:dyDescent="0.25">
      <c r="A134" s="13" t="s">
        <v>189</v>
      </c>
      <c r="B134" s="10" t="s">
        <v>177</v>
      </c>
      <c r="C134" s="11" t="s">
        <v>190</v>
      </c>
      <c r="D134" s="12">
        <v>0.2</v>
      </c>
      <c r="F134" s="3">
        <v>424</v>
      </c>
      <c r="G134" s="4" t="s">
        <v>866</v>
      </c>
      <c r="H134" s="5" t="s">
        <v>869</v>
      </c>
      <c r="I134" s="6">
        <v>0.50880000000000003</v>
      </c>
      <c r="K134" s="3">
        <v>214</v>
      </c>
      <c r="L134" s="4" t="s">
        <v>982</v>
      </c>
      <c r="M134" s="5" t="s">
        <v>825</v>
      </c>
      <c r="N134" s="3">
        <v>1.74</v>
      </c>
      <c r="P134" s="23"/>
      <c r="Q134" s="23"/>
      <c r="R134" s="23" t="s">
        <v>505</v>
      </c>
      <c r="S134" s="23">
        <f>SUM(S122:S133)</f>
        <v>8.4317999999999991</v>
      </c>
    </row>
    <row r="135" spans="1:19" x14ac:dyDescent="0.25">
      <c r="A135" s="13" t="s">
        <v>191</v>
      </c>
      <c r="B135" s="10" t="s">
        <v>177</v>
      </c>
      <c r="C135" s="11" t="s">
        <v>192</v>
      </c>
      <c r="D135" s="12">
        <v>1.03</v>
      </c>
      <c r="F135" s="3">
        <v>425</v>
      </c>
      <c r="G135" s="4" t="s">
        <v>866</v>
      </c>
      <c r="H135" s="5" t="s">
        <v>369</v>
      </c>
      <c r="I135" s="3">
        <v>0.6492</v>
      </c>
      <c r="K135" s="3"/>
      <c r="L135" s="4" t="s">
        <v>982</v>
      </c>
      <c r="M135" s="57" t="s">
        <v>983</v>
      </c>
      <c r="N135" s="3">
        <v>11.519</v>
      </c>
      <c r="P135" s="31"/>
      <c r="Q135" s="31"/>
      <c r="R135" s="31"/>
      <c r="S135" s="31"/>
    </row>
    <row r="136" spans="1:19" ht="33.75" x14ac:dyDescent="0.25">
      <c r="A136" s="13" t="s">
        <v>193</v>
      </c>
      <c r="B136" s="10" t="s">
        <v>177</v>
      </c>
      <c r="C136" s="11" t="s">
        <v>66</v>
      </c>
      <c r="D136" s="12">
        <v>0.81</v>
      </c>
      <c r="F136" s="3">
        <v>426</v>
      </c>
      <c r="G136" s="4" t="s">
        <v>866</v>
      </c>
      <c r="H136" s="5" t="s">
        <v>870</v>
      </c>
      <c r="I136" s="6">
        <v>0.11459999999999999</v>
      </c>
      <c r="K136" s="3">
        <v>216</v>
      </c>
      <c r="L136" s="4" t="s">
        <v>982</v>
      </c>
      <c r="M136" s="5" t="s">
        <v>984</v>
      </c>
      <c r="N136" s="6">
        <v>1.6847000000000001</v>
      </c>
      <c r="P136" s="3">
        <v>142</v>
      </c>
      <c r="Q136" s="4" t="s">
        <v>697</v>
      </c>
      <c r="R136" s="5" t="s">
        <v>45</v>
      </c>
      <c r="S136" s="6">
        <v>7.8600000000000003E-2</v>
      </c>
    </row>
    <row r="137" spans="1:19" ht="33.75" x14ac:dyDescent="0.25">
      <c r="A137" s="13" t="s">
        <v>194</v>
      </c>
      <c r="B137" s="10" t="s">
        <v>177</v>
      </c>
      <c r="C137" s="11" t="s">
        <v>23</v>
      </c>
      <c r="D137" s="12">
        <v>1.23</v>
      </c>
      <c r="F137" s="3">
        <v>427</v>
      </c>
      <c r="G137" s="4" t="s">
        <v>866</v>
      </c>
      <c r="H137" s="5" t="s">
        <v>871</v>
      </c>
      <c r="I137" s="3">
        <v>3.3799999999999997E-2</v>
      </c>
      <c r="K137" s="58"/>
      <c r="L137" s="59"/>
      <c r="M137" s="60" t="s">
        <v>505</v>
      </c>
      <c r="N137" s="61">
        <f>SUM(N3:N136)</f>
        <v>137.3466</v>
      </c>
      <c r="P137" s="3">
        <v>143</v>
      </c>
      <c r="Q137" s="4" t="s">
        <v>697</v>
      </c>
      <c r="R137" s="5" t="s">
        <v>1060</v>
      </c>
      <c r="S137" s="6">
        <v>0.28139999999999998</v>
      </c>
    </row>
    <row r="138" spans="1:19" ht="33.75" x14ac:dyDescent="0.25">
      <c r="A138" s="13" t="s">
        <v>195</v>
      </c>
      <c r="B138" s="10" t="s">
        <v>177</v>
      </c>
      <c r="C138" s="11" t="s">
        <v>196</v>
      </c>
      <c r="D138" s="12">
        <v>0.67</v>
      </c>
      <c r="F138" s="3">
        <v>428</v>
      </c>
      <c r="G138" s="4" t="s">
        <v>866</v>
      </c>
      <c r="H138" s="5" t="s">
        <v>872</v>
      </c>
      <c r="I138" s="6">
        <v>0.184</v>
      </c>
      <c r="K138" s="44"/>
      <c r="L138" s="31"/>
      <c r="M138" s="31"/>
      <c r="N138" s="31"/>
      <c r="P138" s="3">
        <v>145</v>
      </c>
      <c r="Q138" s="4" t="s">
        <v>697</v>
      </c>
      <c r="R138" s="5" t="s">
        <v>1061</v>
      </c>
      <c r="S138" s="3">
        <v>2.7</v>
      </c>
    </row>
    <row r="139" spans="1:19" ht="33.75" x14ac:dyDescent="0.25">
      <c r="A139" s="12" t="s">
        <v>197</v>
      </c>
      <c r="B139" s="10" t="s">
        <v>198</v>
      </c>
      <c r="C139" s="11" t="s">
        <v>199</v>
      </c>
      <c r="D139" s="12">
        <v>0.26</v>
      </c>
      <c r="F139" s="3">
        <v>429</v>
      </c>
      <c r="G139" s="4" t="s">
        <v>866</v>
      </c>
      <c r="H139" s="5" t="s">
        <v>873</v>
      </c>
      <c r="I139" s="3">
        <v>9.8100000000000007E-2</v>
      </c>
      <c r="K139" s="3">
        <v>218</v>
      </c>
      <c r="L139" s="4" t="s">
        <v>985</v>
      </c>
      <c r="M139" s="5" t="s">
        <v>986</v>
      </c>
      <c r="N139" s="6">
        <v>0.3</v>
      </c>
      <c r="P139" s="3">
        <v>147</v>
      </c>
      <c r="Q139" s="4" t="s">
        <v>697</v>
      </c>
      <c r="R139" s="5" t="s">
        <v>767</v>
      </c>
      <c r="S139" s="6">
        <v>0.39</v>
      </c>
    </row>
    <row r="140" spans="1:19" ht="33.75" x14ac:dyDescent="0.25">
      <c r="A140" s="12" t="s">
        <v>200</v>
      </c>
      <c r="B140" s="10" t="s">
        <v>198</v>
      </c>
      <c r="C140" s="11" t="s">
        <v>201</v>
      </c>
      <c r="D140" s="12">
        <v>0.63</v>
      </c>
      <c r="F140" s="3">
        <v>430</v>
      </c>
      <c r="G140" s="4" t="s">
        <v>866</v>
      </c>
      <c r="H140" s="5" t="s">
        <v>874</v>
      </c>
      <c r="I140" s="6">
        <v>7.2700000000000001E-2</v>
      </c>
      <c r="K140" s="3">
        <v>219</v>
      </c>
      <c r="L140" s="4" t="s">
        <v>985</v>
      </c>
      <c r="M140" s="5" t="s">
        <v>987</v>
      </c>
      <c r="N140" s="6">
        <v>0.53859999999999997</v>
      </c>
      <c r="P140" s="3">
        <v>149</v>
      </c>
      <c r="Q140" s="4" t="s">
        <v>697</v>
      </c>
      <c r="R140" s="5" t="s">
        <v>1062</v>
      </c>
      <c r="S140" s="6">
        <v>0.46</v>
      </c>
    </row>
    <row r="141" spans="1:19" ht="33.75" x14ac:dyDescent="0.25">
      <c r="A141" s="12" t="s">
        <v>202</v>
      </c>
      <c r="B141" s="10" t="s">
        <v>198</v>
      </c>
      <c r="C141" s="11" t="s">
        <v>122</v>
      </c>
      <c r="D141" s="12">
        <v>0.43</v>
      </c>
      <c r="F141" s="3">
        <v>497</v>
      </c>
      <c r="G141" s="4" t="s">
        <v>875</v>
      </c>
      <c r="H141" s="5" t="s">
        <v>876</v>
      </c>
      <c r="I141" s="6">
        <v>0.75</v>
      </c>
      <c r="K141" s="3">
        <v>220</v>
      </c>
      <c r="L141" s="4" t="s">
        <v>985</v>
      </c>
      <c r="M141" s="5" t="s">
        <v>72</v>
      </c>
      <c r="N141" s="3">
        <v>0.32</v>
      </c>
      <c r="P141" s="3">
        <v>150</v>
      </c>
      <c r="Q141" s="4" t="s">
        <v>697</v>
      </c>
      <c r="R141" s="5" t="s">
        <v>1063</v>
      </c>
      <c r="S141" s="3">
        <v>0.13</v>
      </c>
    </row>
    <row r="142" spans="1:19" ht="33.75" x14ac:dyDescent="0.25">
      <c r="A142" s="12" t="s">
        <v>203</v>
      </c>
      <c r="B142" s="10" t="s">
        <v>198</v>
      </c>
      <c r="C142" s="11" t="s">
        <v>72</v>
      </c>
      <c r="D142" s="12">
        <v>0.72</v>
      </c>
      <c r="F142" s="3">
        <v>498</v>
      </c>
      <c r="G142" s="4" t="s">
        <v>875</v>
      </c>
      <c r="H142" s="5" t="s">
        <v>877</v>
      </c>
      <c r="I142" s="6">
        <v>0.54</v>
      </c>
      <c r="K142" s="3">
        <v>221</v>
      </c>
      <c r="L142" s="4" t="s">
        <v>985</v>
      </c>
      <c r="M142" s="5" t="s">
        <v>400</v>
      </c>
      <c r="N142" s="6">
        <v>0.23</v>
      </c>
      <c r="P142" s="3">
        <v>151</v>
      </c>
      <c r="Q142" s="4" t="s">
        <v>697</v>
      </c>
      <c r="R142" s="5" t="s">
        <v>1064</v>
      </c>
      <c r="S142" s="3">
        <v>7.1300000000000002E-2</v>
      </c>
    </row>
    <row r="143" spans="1:19" ht="33.75" x14ac:dyDescent="0.25">
      <c r="A143" s="12" t="s">
        <v>204</v>
      </c>
      <c r="B143" s="10" t="s">
        <v>198</v>
      </c>
      <c r="C143" s="11" t="s">
        <v>136</v>
      </c>
      <c r="D143" s="12">
        <v>0.01</v>
      </c>
      <c r="F143" s="3">
        <v>499</v>
      </c>
      <c r="G143" s="4" t="s">
        <v>875</v>
      </c>
      <c r="H143" s="5" t="s">
        <v>88</v>
      </c>
      <c r="I143" s="6">
        <v>0.49</v>
      </c>
      <c r="K143" s="3">
        <v>222</v>
      </c>
      <c r="L143" s="4" t="s">
        <v>985</v>
      </c>
      <c r="M143" s="5" t="s">
        <v>289</v>
      </c>
      <c r="N143" s="6">
        <v>0.45</v>
      </c>
      <c r="P143" s="3">
        <v>152</v>
      </c>
      <c r="Q143" s="4" t="s">
        <v>697</v>
      </c>
      <c r="R143" s="5" t="s">
        <v>1065</v>
      </c>
      <c r="S143" s="3">
        <v>0.15629999999999999</v>
      </c>
    </row>
    <row r="144" spans="1:19" ht="33.75" x14ac:dyDescent="0.25">
      <c r="A144" s="12" t="s">
        <v>205</v>
      </c>
      <c r="B144" s="10" t="s">
        <v>198</v>
      </c>
      <c r="C144" s="11" t="s">
        <v>206</v>
      </c>
      <c r="D144" s="12">
        <v>11.366300000000001</v>
      </c>
      <c r="F144" s="3">
        <v>500</v>
      </c>
      <c r="G144" s="4" t="s">
        <v>875</v>
      </c>
      <c r="H144" s="5" t="s">
        <v>878</v>
      </c>
      <c r="I144" s="3">
        <v>0.28999999999999998</v>
      </c>
      <c r="K144" s="3">
        <v>223</v>
      </c>
      <c r="L144" s="4" t="s">
        <v>985</v>
      </c>
      <c r="M144" s="5" t="s">
        <v>140</v>
      </c>
      <c r="N144" s="3">
        <v>0.12</v>
      </c>
      <c r="P144" s="3">
        <v>154</v>
      </c>
      <c r="Q144" s="4" t="s">
        <v>697</v>
      </c>
      <c r="R144" s="5" t="s">
        <v>39</v>
      </c>
      <c r="S144" s="6">
        <v>0.28999999999999998</v>
      </c>
    </row>
    <row r="145" spans="1:19" ht="33.75" x14ac:dyDescent="0.25">
      <c r="A145" s="12" t="s">
        <v>207</v>
      </c>
      <c r="B145" s="10" t="s">
        <v>198</v>
      </c>
      <c r="C145" s="11" t="s">
        <v>66</v>
      </c>
      <c r="D145" s="12">
        <v>16.3</v>
      </c>
      <c r="F145" s="3">
        <v>501</v>
      </c>
      <c r="G145" s="4" t="s">
        <v>875</v>
      </c>
      <c r="H145" s="5" t="s">
        <v>536</v>
      </c>
      <c r="I145" s="3">
        <v>0.57999999999999996</v>
      </c>
      <c r="K145" s="3"/>
      <c r="L145" s="4" t="s">
        <v>988</v>
      </c>
      <c r="M145" s="30" t="s">
        <v>757</v>
      </c>
      <c r="N145" s="3">
        <v>5.77</v>
      </c>
      <c r="P145" s="3">
        <v>155</v>
      </c>
      <c r="Q145" s="4" t="s">
        <v>697</v>
      </c>
      <c r="R145" s="5" t="s">
        <v>1066</v>
      </c>
      <c r="S145" s="3">
        <v>1.63</v>
      </c>
    </row>
    <row r="146" spans="1:19" x14ac:dyDescent="0.25">
      <c r="A146" s="13" t="s">
        <v>208</v>
      </c>
      <c r="B146" s="10" t="s">
        <v>209</v>
      </c>
      <c r="C146" s="11" t="s">
        <v>201</v>
      </c>
      <c r="D146" s="12">
        <v>0.45</v>
      </c>
      <c r="F146" s="3">
        <v>503</v>
      </c>
      <c r="G146" s="4" t="s">
        <v>875</v>
      </c>
      <c r="H146" s="5" t="s">
        <v>99</v>
      </c>
      <c r="I146" s="3">
        <v>0.57999999999999996</v>
      </c>
      <c r="K146" s="3">
        <v>231</v>
      </c>
      <c r="L146" s="4" t="s">
        <v>503</v>
      </c>
      <c r="M146" s="5" t="s">
        <v>424</v>
      </c>
      <c r="N146" s="6">
        <v>1.46</v>
      </c>
      <c r="P146" s="3"/>
      <c r="Q146" s="4"/>
      <c r="R146" s="5"/>
      <c r="S146" s="3"/>
    </row>
    <row r="147" spans="1:19" x14ac:dyDescent="0.25">
      <c r="A147" s="13" t="s">
        <v>210</v>
      </c>
      <c r="B147" s="10" t="s">
        <v>209</v>
      </c>
      <c r="C147" s="11" t="s">
        <v>211</v>
      </c>
      <c r="D147" s="12">
        <v>0.11</v>
      </c>
      <c r="F147" s="3">
        <v>505</v>
      </c>
      <c r="G147" s="4" t="s">
        <v>875</v>
      </c>
      <c r="H147" s="5" t="s">
        <v>879</v>
      </c>
      <c r="I147" s="6">
        <v>0.59</v>
      </c>
      <c r="K147" s="3">
        <v>232</v>
      </c>
      <c r="L147" s="4" t="s">
        <v>503</v>
      </c>
      <c r="M147" s="5" t="s">
        <v>989</v>
      </c>
      <c r="N147" s="3">
        <v>0.1</v>
      </c>
      <c r="P147" s="23"/>
      <c r="Q147" s="23"/>
      <c r="R147" s="23" t="s">
        <v>505</v>
      </c>
      <c r="S147" s="23">
        <f>SUM(S136:S146)</f>
        <v>6.1875999999999998</v>
      </c>
    </row>
    <row r="148" spans="1:19" x14ac:dyDescent="0.25">
      <c r="A148" s="13" t="s">
        <v>212</v>
      </c>
      <c r="B148" s="10" t="s">
        <v>209</v>
      </c>
      <c r="C148" s="11" t="s">
        <v>213</v>
      </c>
      <c r="D148" s="12">
        <v>0.02</v>
      </c>
      <c r="F148" s="3">
        <v>507</v>
      </c>
      <c r="G148" s="4" t="s">
        <v>875</v>
      </c>
      <c r="H148" s="5" t="s">
        <v>880</v>
      </c>
      <c r="I148" s="6">
        <v>7.0000000000000007E-2</v>
      </c>
      <c r="K148" s="3">
        <v>233</v>
      </c>
      <c r="L148" s="4" t="s">
        <v>503</v>
      </c>
      <c r="M148" s="5" t="s">
        <v>990</v>
      </c>
      <c r="N148" s="3">
        <v>1.94</v>
      </c>
      <c r="P148" s="31"/>
      <c r="Q148" s="31"/>
      <c r="R148" s="31"/>
      <c r="S148" s="31"/>
    </row>
    <row r="149" spans="1:19" x14ac:dyDescent="0.25">
      <c r="A149" s="12" t="s">
        <v>214</v>
      </c>
      <c r="B149" s="10" t="s">
        <v>215</v>
      </c>
      <c r="C149" s="11" t="s">
        <v>216</v>
      </c>
      <c r="D149" s="12">
        <v>1.44</v>
      </c>
      <c r="F149" s="3">
        <v>508</v>
      </c>
      <c r="G149" s="4" t="s">
        <v>875</v>
      </c>
      <c r="H149" s="5" t="s">
        <v>742</v>
      </c>
      <c r="I149" s="3">
        <v>0.91639999999999999</v>
      </c>
      <c r="K149" s="3">
        <v>234</v>
      </c>
      <c r="L149" s="4" t="s">
        <v>503</v>
      </c>
      <c r="M149" s="5" t="s">
        <v>991</v>
      </c>
      <c r="N149" s="3">
        <v>5.8000000000000003E-2</v>
      </c>
      <c r="P149" s="52"/>
      <c r="Q149" s="72" t="s">
        <v>1067</v>
      </c>
      <c r="R149" s="73"/>
      <c r="S149" s="53">
        <f>S39+S59+S99+S120+S134+S147</f>
        <v>62.855900000000005</v>
      </c>
    </row>
    <row r="150" spans="1:19" x14ac:dyDescent="0.25">
      <c r="A150" s="12" t="s">
        <v>217</v>
      </c>
      <c r="B150" s="10" t="s">
        <v>215</v>
      </c>
      <c r="C150" s="11" t="s">
        <v>218</v>
      </c>
      <c r="D150" s="12">
        <v>1.06</v>
      </c>
      <c r="F150" s="3">
        <v>509</v>
      </c>
      <c r="G150" s="4" t="s">
        <v>875</v>
      </c>
      <c r="H150" s="5" t="s">
        <v>881</v>
      </c>
      <c r="I150" s="6">
        <v>0.71</v>
      </c>
      <c r="K150" s="3">
        <v>235</v>
      </c>
      <c r="L150" s="4" t="s">
        <v>503</v>
      </c>
      <c r="M150" s="5" t="s">
        <v>992</v>
      </c>
      <c r="N150" s="3">
        <v>1.7100000000000001E-2</v>
      </c>
    </row>
    <row r="151" spans="1:19" x14ac:dyDescent="0.25">
      <c r="A151" s="12" t="s">
        <v>219</v>
      </c>
      <c r="B151" s="10" t="s">
        <v>215</v>
      </c>
      <c r="C151" s="11" t="s">
        <v>220</v>
      </c>
      <c r="D151" s="12">
        <v>1.1499999999999999</v>
      </c>
      <c r="F151" s="3">
        <v>510</v>
      </c>
      <c r="G151" s="4" t="s">
        <v>875</v>
      </c>
      <c r="H151" s="5" t="s">
        <v>882</v>
      </c>
      <c r="I151" s="3">
        <v>0.18</v>
      </c>
      <c r="K151" s="3">
        <v>236</v>
      </c>
      <c r="L151" s="4" t="s">
        <v>503</v>
      </c>
      <c r="M151" s="5" t="s">
        <v>993</v>
      </c>
      <c r="N151" s="3">
        <v>1.2217</v>
      </c>
    </row>
    <row r="152" spans="1:19" x14ac:dyDescent="0.25">
      <c r="A152" s="12" t="s">
        <v>221</v>
      </c>
      <c r="B152" s="10" t="s">
        <v>215</v>
      </c>
      <c r="C152" s="11" t="s">
        <v>222</v>
      </c>
      <c r="D152" s="12">
        <v>1.26</v>
      </c>
      <c r="F152" s="3">
        <v>511</v>
      </c>
      <c r="G152" s="4" t="s">
        <v>875</v>
      </c>
      <c r="H152" s="5" t="s">
        <v>883</v>
      </c>
      <c r="I152" s="6">
        <v>0.65</v>
      </c>
      <c r="K152" s="3">
        <v>237</v>
      </c>
      <c r="L152" s="4" t="s">
        <v>503</v>
      </c>
      <c r="M152" s="5" t="s">
        <v>994</v>
      </c>
      <c r="N152" s="6">
        <v>3.5000000000000001E-3</v>
      </c>
    </row>
    <row r="153" spans="1:19" x14ac:dyDescent="0.25">
      <c r="A153" s="12" t="s">
        <v>223</v>
      </c>
      <c r="B153" s="10" t="s">
        <v>215</v>
      </c>
      <c r="C153" s="11" t="s">
        <v>224</v>
      </c>
      <c r="D153" s="12">
        <v>1.43</v>
      </c>
      <c r="F153" s="3">
        <v>512</v>
      </c>
      <c r="G153" s="4" t="s">
        <v>875</v>
      </c>
      <c r="H153" s="5" t="s">
        <v>884</v>
      </c>
      <c r="I153" s="6">
        <v>0.37</v>
      </c>
      <c r="K153" s="3">
        <v>238</v>
      </c>
      <c r="L153" s="4" t="s">
        <v>503</v>
      </c>
      <c r="M153" s="5" t="s">
        <v>995</v>
      </c>
      <c r="N153" s="6">
        <v>9.2999999999999992E-3</v>
      </c>
    </row>
    <row r="154" spans="1:19" x14ac:dyDescent="0.25">
      <c r="A154" s="12" t="s">
        <v>225</v>
      </c>
      <c r="B154" s="10" t="s">
        <v>215</v>
      </c>
      <c r="C154" s="11" t="s">
        <v>226</v>
      </c>
      <c r="D154" s="12">
        <v>0.74</v>
      </c>
      <c r="F154" s="3">
        <v>513</v>
      </c>
      <c r="G154" s="4" t="s">
        <v>875</v>
      </c>
      <c r="H154" s="5" t="s">
        <v>885</v>
      </c>
      <c r="I154" s="6">
        <v>0.39</v>
      </c>
      <c r="K154" s="3">
        <v>239</v>
      </c>
      <c r="L154" s="4" t="s">
        <v>503</v>
      </c>
      <c r="M154" s="5" t="s">
        <v>996</v>
      </c>
      <c r="N154" s="6">
        <v>0.06</v>
      </c>
    </row>
    <row r="155" spans="1:19" x14ac:dyDescent="0.25">
      <c r="A155" s="12" t="s">
        <v>17</v>
      </c>
      <c r="B155" s="10" t="s">
        <v>215</v>
      </c>
      <c r="C155" s="11" t="s">
        <v>227</v>
      </c>
      <c r="D155" s="12">
        <v>0.86</v>
      </c>
      <c r="F155" s="3">
        <v>514</v>
      </c>
      <c r="G155" s="4" t="s">
        <v>875</v>
      </c>
      <c r="H155" s="5" t="s">
        <v>15</v>
      </c>
      <c r="I155" s="6">
        <v>0.02</v>
      </c>
      <c r="K155" s="3">
        <v>242</v>
      </c>
      <c r="L155" s="4" t="s">
        <v>503</v>
      </c>
      <c r="M155" s="5" t="s">
        <v>997</v>
      </c>
      <c r="N155" s="6">
        <v>0.27</v>
      </c>
    </row>
    <row r="156" spans="1:19" x14ac:dyDescent="0.25">
      <c r="A156" s="12" t="s">
        <v>228</v>
      </c>
      <c r="B156" s="10" t="s">
        <v>215</v>
      </c>
      <c r="C156" s="11" t="s">
        <v>89</v>
      </c>
      <c r="D156" s="12">
        <v>0.84</v>
      </c>
      <c r="F156" s="3">
        <v>515</v>
      </c>
      <c r="G156" s="4" t="s">
        <v>875</v>
      </c>
      <c r="H156" s="5" t="s">
        <v>886</v>
      </c>
      <c r="I156" s="6">
        <v>0.7</v>
      </c>
      <c r="K156" s="3">
        <v>243</v>
      </c>
      <c r="L156" s="4" t="s">
        <v>503</v>
      </c>
      <c r="M156" s="5" t="s">
        <v>562</v>
      </c>
      <c r="N156" s="3">
        <v>0.74</v>
      </c>
    </row>
    <row r="157" spans="1:19" x14ac:dyDescent="0.25">
      <c r="A157" s="12" t="s">
        <v>229</v>
      </c>
      <c r="B157" s="10" t="s">
        <v>215</v>
      </c>
      <c r="C157" s="11" t="s">
        <v>230</v>
      </c>
      <c r="D157" s="12">
        <v>1.06</v>
      </c>
      <c r="F157" s="3">
        <v>516</v>
      </c>
      <c r="G157" s="4" t="s">
        <v>875</v>
      </c>
      <c r="H157" s="5" t="s">
        <v>887</v>
      </c>
      <c r="I157" s="6">
        <v>0.09</v>
      </c>
      <c r="K157" s="3">
        <v>244</v>
      </c>
      <c r="L157" s="4" t="s">
        <v>503</v>
      </c>
      <c r="M157" s="5" t="s">
        <v>998</v>
      </c>
      <c r="N157" s="3">
        <v>0.28999999999999998</v>
      </c>
    </row>
    <row r="158" spans="1:19" x14ac:dyDescent="0.25">
      <c r="A158" s="12" t="s">
        <v>231</v>
      </c>
      <c r="B158" s="10" t="s">
        <v>215</v>
      </c>
      <c r="C158" s="11" t="s">
        <v>232</v>
      </c>
      <c r="D158" s="12">
        <v>0.62</v>
      </c>
      <c r="F158" s="3">
        <v>517</v>
      </c>
      <c r="G158" s="4" t="s">
        <v>875</v>
      </c>
      <c r="H158" s="5" t="s">
        <v>888</v>
      </c>
      <c r="I158" s="3">
        <v>0.68</v>
      </c>
      <c r="K158" s="3">
        <v>245</v>
      </c>
      <c r="L158" s="4" t="s">
        <v>503</v>
      </c>
      <c r="M158" s="5" t="s">
        <v>865</v>
      </c>
      <c r="N158" s="6">
        <v>0.04</v>
      </c>
    </row>
    <row r="159" spans="1:19" x14ac:dyDescent="0.25">
      <c r="A159" s="12" t="s">
        <v>233</v>
      </c>
      <c r="B159" s="10" t="s">
        <v>215</v>
      </c>
      <c r="C159" s="11" t="s">
        <v>234</v>
      </c>
      <c r="D159" s="12">
        <v>0.57999999999999996</v>
      </c>
      <c r="F159" s="3">
        <v>520</v>
      </c>
      <c r="G159" s="4" t="s">
        <v>875</v>
      </c>
      <c r="H159" s="5" t="s">
        <v>889</v>
      </c>
      <c r="I159" s="3">
        <v>2.4700000000000002</v>
      </c>
      <c r="K159" s="3">
        <v>247</v>
      </c>
      <c r="L159" s="4" t="s">
        <v>999</v>
      </c>
      <c r="M159" s="5" t="s">
        <v>898</v>
      </c>
      <c r="N159" s="3">
        <v>0.12</v>
      </c>
    </row>
    <row r="160" spans="1:19" x14ac:dyDescent="0.25">
      <c r="A160" s="12" t="s">
        <v>235</v>
      </c>
      <c r="B160" s="10" t="s">
        <v>215</v>
      </c>
      <c r="C160" s="11" t="s">
        <v>236</v>
      </c>
      <c r="D160" s="12">
        <v>0.90739999999999998</v>
      </c>
      <c r="F160" s="3">
        <v>521</v>
      </c>
      <c r="G160" s="4" t="s">
        <v>890</v>
      </c>
      <c r="H160" s="5" t="s">
        <v>891</v>
      </c>
      <c r="I160" s="6">
        <v>0.62</v>
      </c>
      <c r="K160" s="3">
        <v>249</v>
      </c>
      <c r="L160" s="4" t="s">
        <v>999</v>
      </c>
      <c r="M160" s="5" t="s">
        <v>1000</v>
      </c>
      <c r="N160" s="6">
        <v>0.33</v>
      </c>
    </row>
    <row r="161" spans="1:14" x14ac:dyDescent="0.25">
      <c r="A161" s="12" t="s">
        <v>237</v>
      </c>
      <c r="B161" s="10" t="s">
        <v>215</v>
      </c>
      <c r="C161" s="11" t="s">
        <v>238</v>
      </c>
      <c r="D161" s="12">
        <v>6.72</v>
      </c>
      <c r="F161" s="3">
        <v>522</v>
      </c>
      <c r="G161" s="4" t="s">
        <v>890</v>
      </c>
      <c r="H161" s="5" t="s">
        <v>892</v>
      </c>
      <c r="I161" s="6">
        <v>0.27</v>
      </c>
      <c r="K161" s="3">
        <v>254</v>
      </c>
      <c r="L161" s="4" t="s">
        <v>4</v>
      </c>
      <c r="M161" s="5" t="s">
        <v>1001</v>
      </c>
      <c r="N161" s="6">
        <v>0.1003</v>
      </c>
    </row>
    <row r="162" spans="1:14" x14ac:dyDescent="0.25">
      <c r="A162" s="12" t="s">
        <v>239</v>
      </c>
      <c r="B162" s="10" t="s">
        <v>215</v>
      </c>
      <c r="C162" s="11" t="s">
        <v>240</v>
      </c>
      <c r="D162" s="12">
        <v>5.31</v>
      </c>
      <c r="F162" s="3">
        <v>523</v>
      </c>
      <c r="G162" s="4" t="s">
        <v>890</v>
      </c>
      <c r="H162" s="5" t="s">
        <v>893</v>
      </c>
      <c r="I162" s="3">
        <v>0.56000000000000005</v>
      </c>
      <c r="K162" s="3"/>
      <c r="L162" s="4" t="s">
        <v>4</v>
      </c>
      <c r="M162" s="5">
        <v>319</v>
      </c>
      <c r="N162" s="6">
        <v>1.5569</v>
      </c>
    </row>
    <row r="163" spans="1:14" x14ac:dyDescent="0.25">
      <c r="A163" s="12" t="s">
        <v>241</v>
      </c>
      <c r="B163" s="10" t="s">
        <v>215</v>
      </c>
      <c r="C163" s="11" t="s">
        <v>38</v>
      </c>
      <c r="D163" s="12">
        <v>0.53</v>
      </c>
      <c r="F163" s="3">
        <v>524</v>
      </c>
      <c r="G163" s="4" t="s">
        <v>890</v>
      </c>
      <c r="H163" s="5" t="s">
        <v>894</v>
      </c>
      <c r="I163" s="3">
        <v>1</v>
      </c>
      <c r="K163" s="3">
        <v>260</v>
      </c>
      <c r="L163" s="4" t="s">
        <v>1002</v>
      </c>
      <c r="M163" s="5" t="s">
        <v>511</v>
      </c>
      <c r="N163" s="3">
        <v>2.41</v>
      </c>
    </row>
    <row r="164" spans="1:14" x14ac:dyDescent="0.25">
      <c r="A164" s="12" t="s">
        <v>242</v>
      </c>
      <c r="B164" s="10" t="s">
        <v>215</v>
      </c>
      <c r="C164" s="11" t="s">
        <v>243</v>
      </c>
      <c r="D164" s="12">
        <v>0.27</v>
      </c>
      <c r="F164" s="3">
        <v>525</v>
      </c>
      <c r="G164" s="4" t="s">
        <v>890</v>
      </c>
      <c r="H164" s="5" t="s">
        <v>895</v>
      </c>
      <c r="I164" s="6">
        <v>0.48</v>
      </c>
      <c r="K164" s="3"/>
      <c r="L164" s="4" t="s">
        <v>1002</v>
      </c>
      <c r="M164" s="5">
        <v>21</v>
      </c>
      <c r="N164" s="3">
        <v>18.3504</v>
      </c>
    </row>
    <row r="165" spans="1:14" ht="22.5" x14ac:dyDescent="0.25">
      <c r="A165" s="12" t="s">
        <v>244</v>
      </c>
      <c r="B165" s="10" t="s">
        <v>215</v>
      </c>
      <c r="C165" s="11" t="s">
        <v>245</v>
      </c>
      <c r="D165" s="12">
        <v>0.03</v>
      </c>
      <c r="F165" s="3">
        <v>526</v>
      </c>
      <c r="G165" s="4" t="s">
        <v>890</v>
      </c>
      <c r="H165" s="5" t="s">
        <v>896</v>
      </c>
      <c r="I165" s="6">
        <v>0.24</v>
      </c>
      <c r="K165" s="3">
        <v>267</v>
      </c>
      <c r="L165" s="4" t="s">
        <v>487</v>
      </c>
      <c r="M165" s="5" t="s">
        <v>581</v>
      </c>
      <c r="N165" s="3">
        <v>1.4818</v>
      </c>
    </row>
    <row r="166" spans="1:14" x14ac:dyDescent="0.25">
      <c r="A166" s="12"/>
      <c r="B166" s="10"/>
      <c r="C166" s="11"/>
      <c r="D166" s="12"/>
      <c r="F166" s="3"/>
      <c r="G166" s="4" t="s">
        <v>890</v>
      </c>
      <c r="H166" s="5">
        <v>217</v>
      </c>
      <c r="I166" s="6">
        <v>1.6092</v>
      </c>
      <c r="K166" s="3"/>
      <c r="L166" s="4"/>
      <c r="M166" s="5"/>
      <c r="N166" s="3"/>
    </row>
    <row r="167" spans="1:14" ht="22.5" x14ac:dyDescent="0.25">
      <c r="A167" s="12" t="s">
        <v>246</v>
      </c>
      <c r="B167" s="10" t="s">
        <v>215</v>
      </c>
      <c r="C167" s="11" t="s">
        <v>247</v>
      </c>
      <c r="D167" s="12">
        <v>0.03</v>
      </c>
      <c r="F167" s="3">
        <v>527</v>
      </c>
      <c r="G167" s="4" t="s">
        <v>890</v>
      </c>
      <c r="H167" s="5" t="s">
        <v>139</v>
      </c>
      <c r="I167" s="6">
        <v>1.01</v>
      </c>
      <c r="K167" s="3">
        <v>269</v>
      </c>
      <c r="L167" s="4" t="s">
        <v>487</v>
      </c>
      <c r="M167" s="5" t="s">
        <v>1003</v>
      </c>
      <c r="N167" s="6">
        <v>0.14729999999999999</v>
      </c>
    </row>
    <row r="168" spans="1:14" ht="22.5" x14ac:dyDescent="0.25">
      <c r="A168" s="12" t="s">
        <v>248</v>
      </c>
      <c r="B168" s="10" t="s">
        <v>215</v>
      </c>
      <c r="C168" s="11" t="s">
        <v>249</v>
      </c>
      <c r="D168" s="12">
        <v>0.05</v>
      </c>
      <c r="F168" s="3">
        <v>529</v>
      </c>
      <c r="G168" s="4" t="s">
        <v>890</v>
      </c>
      <c r="H168" s="5" t="s">
        <v>143</v>
      </c>
      <c r="I168" s="3">
        <v>1.1499999999999999</v>
      </c>
      <c r="K168" s="3">
        <v>270</v>
      </c>
      <c r="L168" s="4" t="s">
        <v>487</v>
      </c>
      <c r="M168" s="5" t="s">
        <v>188</v>
      </c>
      <c r="N168" s="6">
        <v>1E-3</v>
      </c>
    </row>
    <row r="169" spans="1:14" ht="22.5" x14ac:dyDescent="0.25">
      <c r="A169" s="12" t="s">
        <v>250</v>
      </c>
      <c r="B169" s="10" t="s">
        <v>215</v>
      </c>
      <c r="C169" s="11" t="s">
        <v>251</v>
      </c>
      <c r="D169" s="12">
        <v>1.1499999999999999</v>
      </c>
      <c r="F169" s="3">
        <v>530</v>
      </c>
      <c r="G169" s="4" t="s">
        <v>890</v>
      </c>
      <c r="H169" s="5" t="s">
        <v>144</v>
      </c>
      <c r="I169" s="3">
        <v>1.1299999999999999</v>
      </c>
      <c r="K169" s="3">
        <v>279</v>
      </c>
      <c r="L169" s="4" t="s">
        <v>487</v>
      </c>
      <c r="M169" s="5" t="s">
        <v>15</v>
      </c>
      <c r="N169" s="6">
        <v>0.66700000000000004</v>
      </c>
    </row>
    <row r="170" spans="1:14" ht="22.5" x14ac:dyDescent="0.25">
      <c r="A170" s="13" t="s">
        <v>252</v>
      </c>
      <c r="B170" s="10" t="s">
        <v>253</v>
      </c>
      <c r="C170" s="11" t="s">
        <v>51</v>
      </c>
      <c r="D170" s="12">
        <v>0.46</v>
      </c>
      <c r="F170" s="3">
        <v>531</v>
      </c>
      <c r="G170" s="4" t="s">
        <v>890</v>
      </c>
      <c r="H170" s="5" t="s">
        <v>127</v>
      </c>
      <c r="I170" s="6">
        <v>0.9</v>
      </c>
      <c r="K170" s="3">
        <v>280</v>
      </c>
      <c r="L170" s="4" t="s">
        <v>487</v>
      </c>
      <c r="M170" s="5" t="s">
        <v>806</v>
      </c>
      <c r="N170" s="6">
        <v>0.27500000000000002</v>
      </c>
    </row>
    <row r="171" spans="1:14" ht="22.5" x14ac:dyDescent="0.25">
      <c r="A171" s="13" t="s">
        <v>254</v>
      </c>
      <c r="B171" s="10" t="s">
        <v>253</v>
      </c>
      <c r="C171" s="11" t="s">
        <v>52</v>
      </c>
      <c r="D171" s="12">
        <v>0.84</v>
      </c>
      <c r="F171" s="3">
        <v>532</v>
      </c>
      <c r="G171" s="4" t="s">
        <v>890</v>
      </c>
      <c r="H171" s="5" t="s">
        <v>897</v>
      </c>
      <c r="I171" s="3">
        <v>0.184</v>
      </c>
      <c r="K171" s="3">
        <v>281</v>
      </c>
      <c r="L171" s="4" t="s">
        <v>487</v>
      </c>
      <c r="M171" s="5" t="s">
        <v>126</v>
      </c>
      <c r="N171" s="6">
        <v>0.34079999999999999</v>
      </c>
    </row>
    <row r="172" spans="1:14" ht="22.5" x14ac:dyDescent="0.25">
      <c r="A172" s="13" t="s">
        <v>255</v>
      </c>
      <c r="B172" s="10" t="s">
        <v>253</v>
      </c>
      <c r="C172" s="11" t="s">
        <v>36</v>
      </c>
      <c r="D172" s="12">
        <v>2.0699999999999998</v>
      </c>
      <c r="F172" s="3">
        <v>533</v>
      </c>
      <c r="G172" s="4" t="s">
        <v>890</v>
      </c>
      <c r="H172" s="5" t="s">
        <v>898</v>
      </c>
      <c r="I172" s="3">
        <v>0.11600000000000001</v>
      </c>
      <c r="K172" s="3">
        <v>282</v>
      </c>
      <c r="L172" s="4" t="s">
        <v>487</v>
      </c>
      <c r="M172" s="5" t="s">
        <v>1004</v>
      </c>
      <c r="N172" s="3">
        <v>0.1135</v>
      </c>
    </row>
    <row r="173" spans="1:14" ht="22.5" x14ac:dyDescent="0.25">
      <c r="A173" s="13" t="s">
        <v>256</v>
      </c>
      <c r="B173" s="10" t="s">
        <v>253</v>
      </c>
      <c r="C173" s="11" t="s">
        <v>257</v>
      </c>
      <c r="D173" s="12">
        <v>0.68</v>
      </c>
      <c r="F173" s="3">
        <v>534</v>
      </c>
      <c r="G173" s="4" t="s">
        <v>890</v>
      </c>
      <c r="H173" s="5" t="s">
        <v>899</v>
      </c>
      <c r="I173" s="6">
        <v>2.29</v>
      </c>
      <c r="K173" s="3"/>
      <c r="L173" s="4" t="s">
        <v>487</v>
      </c>
      <c r="M173" s="30" t="s">
        <v>31</v>
      </c>
      <c r="N173" s="6">
        <v>1.2196</v>
      </c>
    </row>
    <row r="174" spans="1:14" ht="22.5" x14ac:dyDescent="0.25">
      <c r="A174" s="13" t="s">
        <v>258</v>
      </c>
      <c r="B174" s="10" t="s">
        <v>253</v>
      </c>
      <c r="C174" s="11" t="s">
        <v>151</v>
      </c>
      <c r="D174" s="12">
        <v>0.05</v>
      </c>
      <c r="F174" s="3">
        <v>580</v>
      </c>
      <c r="G174" s="4" t="s">
        <v>900</v>
      </c>
      <c r="H174" s="5" t="s">
        <v>19</v>
      </c>
      <c r="I174" s="6">
        <v>0.04</v>
      </c>
      <c r="K174" s="3"/>
      <c r="L174" s="4" t="s">
        <v>487</v>
      </c>
      <c r="M174" s="30" t="s">
        <v>34</v>
      </c>
      <c r="N174" s="6">
        <v>0.78039999999999998</v>
      </c>
    </row>
    <row r="175" spans="1:14" ht="22.5" x14ac:dyDescent="0.25">
      <c r="A175" s="13" t="s">
        <v>259</v>
      </c>
      <c r="B175" s="10" t="s">
        <v>253</v>
      </c>
      <c r="C175" s="11" t="s">
        <v>73</v>
      </c>
      <c r="D175" s="12">
        <v>0.1</v>
      </c>
      <c r="F175" s="3">
        <v>594</v>
      </c>
      <c r="G175" s="4" t="s">
        <v>900</v>
      </c>
      <c r="H175" s="5" t="s">
        <v>738</v>
      </c>
      <c r="I175" s="3">
        <v>0.06</v>
      </c>
      <c r="K175" s="3"/>
      <c r="L175" s="4" t="s">
        <v>487</v>
      </c>
      <c r="M175" s="30" t="s">
        <v>727</v>
      </c>
      <c r="N175" s="6">
        <v>6.9054000000000002</v>
      </c>
    </row>
    <row r="176" spans="1:14" x14ac:dyDescent="0.25">
      <c r="A176" s="12" t="s">
        <v>260</v>
      </c>
      <c r="B176" s="10" t="s">
        <v>261</v>
      </c>
      <c r="C176" s="11" t="s">
        <v>262</v>
      </c>
      <c r="D176" s="12">
        <v>0.8</v>
      </c>
      <c r="F176" s="3">
        <v>597</v>
      </c>
      <c r="G176" s="4" t="s">
        <v>901</v>
      </c>
      <c r="H176" s="5" t="s">
        <v>19</v>
      </c>
      <c r="I176" s="6">
        <v>0.14000000000000001</v>
      </c>
      <c r="K176" s="58"/>
      <c r="L176" s="59"/>
      <c r="M176" s="60" t="s">
        <v>505</v>
      </c>
      <c r="N176" s="58">
        <f>SUM(N139:N175)</f>
        <v>48.7376</v>
      </c>
    </row>
    <row r="177" spans="1:14" x14ac:dyDescent="0.25">
      <c r="A177" s="12" t="s">
        <v>263</v>
      </c>
      <c r="B177" s="10" t="s">
        <v>261</v>
      </c>
      <c r="C177" s="11" t="s">
        <v>264</v>
      </c>
      <c r="D177" s="12">
        <v>1.0548999999999999</v>
      </c>
      <c r="F177" s="3">
        <v>598</v>
      </c>
      <c r="G177" s="4" t="s">
        <v>901</v>
      </c>
      <c r="H177" s="5" t="s">
        <v>391</v>
      </c>
      <c r="I177" s="3">
        <v>0.26</v>
      </c>
      <c r="K177" s="44"/>
      <c r="L177" s="31"/>
      <c r="M177" s="31"/>
      <c r="N177" s="31"/>
    </row>
    <row r="178" spans="1:14" x14ac:dyDescent="0.25">
      <c r="A178" s="12" t="s">
        <v>265</v>
      </c>
      <c r="B178" s="10" t="s">
        <v>261</v>
      </c>
      <c r="C178" s="11" t="s">
        <v>72</v>
      </c>
      <c r="D178" s="12">
        <v>0.6</v>
      </c>
      <c r="F178" s="3">
        <v>599</v>
      </c>
      <c r="G178" s="4" t="s">
        <v>901</v>
      </c>
      <c r="H178" s="5" t="s">
        <v>768</v>
      </c>
      <c r="I178" s="6">
        <v>0.04</v>
      </c>
      <c r="K178" s="3"/>
      <c r="L178" s="4" t="s">
        <v>1005</v>
      </c>
      <c r="M178" s="30" t="s">
        <v>1006</v>
      </c>
      <c r="N178" s="3">
        <v>2.37</v>
      </c>
    </row>
    <row r="179" spans="1:14" x14ac:dyDescent="0.25">
      <c r="A179" s="12" t="s">
        <v>266</v>
      </c>
      <c r="B179" s="10" t="s">
        <v>261</v>
      </c>
      <c r="C179" s="11" t="s">
        <v>168</v>
      </c>
      <c r="D179" s="12">
        <v>0.41</v>
      </c>
      <c r="F179" s="3">
        <v>601</v>
      </c>
      <c r="G179" s="4" t="s">
        <v>901</v>
      </c>
      <c r="H179" s="5" t="s">
        <v>182</v>
      </c>
      <c r="I179" s="3">
        <v>0.56000000000000005</v>
      </c>
      <c r="K179" s="3"/>
      <c r="L179" s="4" t="s">
        <v>1005</v>
      </c>
      <c r="M179" s="30" t="s">
        <v>1007</v>
      </c>
      <c r="N179" s="3">
        <v>11.369</v>
      </c>
    </row>
    <row r="180" spans="1:14" x14ac:dyDescent="0.25">
      <c r="A180" s="13" t="s">
        <v>267</v>
      </c>
      <c r="B180" s="10" t="s">
        <v>268</v>
      </c>
      <c r="C180" s="11" t="s">
        <v>269</v>
      </c>
      <c r="D180" s="12">
        <v>2.0099999999999998</v>
      </c>
      <c r="F180" s="31"/>
      <c r="G180" s="31"/>
      <c r="H180" s="31"/>
      <c r="I180" s="31"/>
      <c r="K180" s="62"/>
      <c r="L180" s="4" t="s">
        <v>1005</v>
      </c>
      <c r="M180" s="30" t="s">
        <v>1008</v>
      </c>
      <c r="N180" s="3">
        <v>4.91</v>
      </c>
    </row>
    <row r="181" spans="1:14" x14ac:dyDescent="0.25">
      <c r="A181" s="13" t="s">
        <v>270</v>
      </c>
      <c r="B181" s="10" t="s">
        <v>268</v>
      </c>
      <c r="C181" s="11" t="s">
        <v>271</v>
      </c>
      <c r="D181" s="12">
        <v>1.55</v>
      </c>
      <c r="F181" s="23"/>
      <c r="G181" s="23"/>
      <c r="H181" s="23"/>
      <c r="I181" s="23">
        <f>SUM(I115:I180)</f>
        <v>35.160599999999995</v>
      </c>
      <c r="K181" s="62"/>
      <c r="L181" s="4" t="s">
        <v>1005</v>
      </c>
      <c r="M181" s="30" t="s">
        <v>626</v>
      </c>
      <c r="N181" s="3">
        <v>0.62</v>
      </c>
    </row>
    <row r="182" spans="1:14" x14ac:dyDescent="0.25">
      <c r="A182" s="14" t="s">
        <v>272</v>
      </c>
      <c r="B182" s="10" t="s">
        <v>268</v>
      </c>
      <c r="C182" s="11" t="s">
        <v>273</v>
      </c>
      <c r="D182" s="12">
        <v>0.12</v>
      </c>
      <c r="F182" s="31"/>
      <c r="G182" s="31"/>
      <c r="H182" s="31"/>
      <c r="I182" s="31"/>
      <c r="K182" s="62"/>
      <c r="L182" s="4" t="s">
        <v>1005</v>
      </c>
      <c r="M182" s="30" t="s">
        <v>1009</v>
      </c>
      <c r="N182" s="3">
        <v>3.03</v>
      </c>
    </row>
    <row r="183" spans="1:14" x14ac:dyDescent="0.25">
      <c r="A183" s="12" t="s">
        <v>274</v>
      </c>
      <c r="B183" s="10" t="s">
        <v>275</v>
      </c>
      <c r="C183" s="11" t="s">
        <v>276</v>
      </c>
      <c r="D183" s="12">
        <v>0.05</v>
      </c>
      <c r="F183" s="3">
        <v>604</v>
      </c>
      <c r="G183" s="4" t="s">
        <v>902</v>
      </c>
      <c r="H183" s="5" t="s">
        <v>903</v>
      </c>
      <c r="I183" s="6">
        <v>0.31869999999999998</v>
      </c>
      <c r="K183" s="62"/>
      <c r="L183" s="4" t="s">
        <v>1005</v>
      </c>
      <c r="M183" s="30" t="s">
        <v>384</v>
      </c>
      <c r="N183" s="3">
        <v>4.6353999999999997</v>
      </c>
    </row>
    <row r="184" spans="1:14" x14ac:dyDescent="0.25">
      <c r="A184" s="12" t="s">
        <v>277</v>
      </c>
      <c r="B184" s="10" t="s">
        <v>275</v>
      </c>
      <c r="C184" s="11" t="s">
        <v>278</v>
      </c>
      <c r="D184" s="12">
        <v>0.12</v>
      </c>
      <c r="F184" s="3">
        <v>605</v>
      </c>
      <c r="G184" s="4" t="s">
        <v>902</v>
      </c>
      <c r="H184" s="5" t="s">
        <v>904</v>
      </c>
      <c r="I184" s="6">
        <v>0.2132</v>
      </c>
      <c r="K184" s="63"/>
      <c r="L184" s="23"/>
      <c r="M184" s="23" t="s">
        <v>505</v>
      </c>
      <c r="N184" s="23">
        <f>SUM(N178:N183)</f>
        <v>26.934400000000004</v>
      </c>
    </row>
    <row r="185" spans="1:14" ht="22.5" x14ac:dyDescent="0.25">
      <c r="A185" s="14" t="s">
        <v>279</v>
      </c>
      <c r="B185" s="10" t="s">
        <v>280</v>
      </c>
      <c r="C185" s="11" t="s">
        <v>45</v>
      </c>
      <c r="D185" s="12">
        <v>0.94</v>
      </c>
      <c r="F185" s="48"/>
      <c r="G185" s="4" t="s">
        <v>905</v>
      </c>
      <c r="H185" s="5">
        <v>285</v>
      </c>
      <c r="I185" s="6">
        <v>0.17</v>
      </c>
      <c r="K185" s="64"/>
      <c r="L185" s="31"/>
      <c r="M185" s="31"/>
      <c r="N185" s="31"/>
    </row>
    <row r="186" spans="1:14" x14ac:dyDescent="0.25">
      <c r="A186" s="14" t="s">
        <v>281</v>
      </c>
      <c r="B186" s="10" t="s">
        <v>280</v>
      </c>
      <c r="C186" s="11" t="s">
        <v>282</v>
      </c>
      <c r="D186" s="12">
        <v>1.21</v>
      </c>
      <c r="F186" s="49"/>
      <c r="G186" s="23"/>
      <c r="H186" s="23"/>
      <c r="I186" s="23">
        <f>SUM(I183:I185)</f>
        <v>0.70190000000000008</v>
      </c>
      <c r="K186" s="65"/>
      <c r="L186" s="72" t="s">
        <v>1010</v>
      </c>
      <c r="M186" s="73"/>
      <c r="N186" s="52">
        <f>N137+N184+N176</f>
        <v>213.01859999999999</v>
      </c>
    </row>
    <row r="187" spans="1:14" x14ac:dyDescent="0.25">
      <c r="A187" s="14" t="s">
        <v>283</v>
      </c>
      <c r="B187" s="10" t="s">
        <v>280</v>
      </c>
      <c r="C187" s="11" t="s">
        <v>284</v>
      </c>
      <c r="D187" s="12">
        <v>1.54</v>
      </c>
      <c r="F187" s="31"/>
      <c r="G187" s="31"/>
      <c r="H187" s="31"/>
      <c r="I187" s="31"/>
      <c r="K187" s="66"/>
      <c r="L187" s="67"/>
      <c r="M187" s="68"/>
      <c r="N187" s="69"/>
    </row>
    <row r="188" spans="1:14" x14ac:dyDescent="0.25">
      <c r="A188" s="14" t="s">
        <v>285</v>
      </c>
      <c r="B188" s="10" t="s">
        <v>280</v>
      </c>
      <c r="C188" s="11" t="s">
        <v>72</v>
      </c>
      <c r="D188" s="12">
        <v>1.38</v>
      </c>
      <c r="F188" s="3">
        <v>609</v>
      </c>
      <c r="G188" s="4" t="s">
        <v>906</v>
      </c>
      <c r="H188" s="5" t="s">
        <v>907</v>
      </c>
      <c r="I188" s="6">
        <v>0.29189999999999999</v>
      </c>
    </row>
    <row r="189" spans="1:14" x14ac:dyDescent="0.25">
      <c r="A189" s="14" t="s">
        <v>286</v>
      </c>
      <c r="B189" s="10" t="s">
        <v>280</v>
      </c>
      <c r="C189" s="11" t="s">
        <v>287</v>
      </c>
      <c r="D189" s="12">
        <v>0.23</v>
      </c>
      <c r="F189" s="3"/>
      <c r="G189" s="4" t="s">
        <v>906</v>
      </c>
      <c r="H189" s="5" t="s">
        <v>908</v>
      </c>
      <c r="I189" s="6">
        <v>0.15210000000000001</v>
      </c>
    </row>
    <row r="190" spans="1:14" x14ac:dyDescent="0.25">
      <c r="A190" s="14" t="s">
        <v>288</v>
      </c>
      <c r="B190" s="10" t="s">
        <v>280</v>
      </c>
      <c r="C190" s="11" t="s">
        <v>289</v>
      </c>
      <c r="D190" s="12">
        <v>1.77</v>
      </c>
      <c r="F190" s="3">
        <v>611</v>
      </c>
      <c r="G190" s="4" t="s">
        <v>906</v>
      </c>
      <c r="H190" s="5" t="s">
        <v>543</v>
      </c>
      <c r="I190" s="3">
        <v>0.3</v>
      </c>
    </row>
    <row r="191" spans="1:14" ht="22.5" x14ac:dyDescent="0.25">
      <c r="A191" s="14" t="s">
        <v>290</v>
      </c>
      <c r="B191" s="10" t="s">
        <v>280</v>
      </c>
      <c r="C191" s="11" t="s">
        <v>40</v>
      </c>
      <c r="D191" s="12">
        <v>1.99</v>
      </c>
      <c r="F191" s="3"/>
      <c r="G191" s="4" t="s">
        <v>909</v>
      </c>
      <c r="H191" s="5">
        <v>86</v>
      </c>
      <c r="I191" s="3">
        <v>4.3499999999999996</v>
      </c>
    </row>
    <row r="192" spans="1:14" ht="22.5" x14ac:dyDescent="0.25">
      <c r="A192" s="14"/>
      <c r="B192" s="10" t="s">
        <v>280</v>
      </c>
      <c r="C192" s="11" t="s">
        <v>291</v>
      </c>
      <c r="D192" s="15">
        <v>0.02</v>
      </c>
      <c r="F192" s="3">
        <v>633</v>
      </c>
      <c r="G192" s="4" t="s">
        <v>910</v>
      </c>
      <c r="H192" s="5" t="s">
        <v>911</v>
      </c>
      <c r="I192" s="3">
        <v>0.2</v>
      </c>
    </row>
    <row r="193" spans="1:9" ht="22.5" x14ac:dyDescent="0.25">
      <c r="A193" s="12" t="s">
        <v>292</v>
      </c>
      <c r="B193" s="10" t="s">
        <v>293</v>
      </c>
      <c r="C193" s="11" t="s">
        <v>294</v>
      </c>
      <c r="D193" s="16">
        <v>1.9056999999999999</v>
      </c>
      <c r="F193" s="3"/>
      <c r="G193" s="4" t="s">
        <v>910</v>
      </c>
      <c r="H193" s="28" t="s">
        <v>912</v>
      </c>
      <c r="I193" s="3">
        <v>5.01</v>
      </c>
    </row>
    <row r="194" spans="1:9" ht="22.5" x14ac:dyDescent="0.25">
      <c r="A194" s="12" t="s">
        <v>295</v>
      </c>
      <c r="B194" s="10" t="s">
        <v>293</v>
      </c>
      <c r="C194" s="11" t="s">
        <v>296</v>
      </c>
      <c r="D194" s="12">
        <v>0.1</v>
      </c>
      <c r="F194" s="3"/>
      <c r="G194" s="4" t="s">
        <v>910</v>
      </c>
      <c r="H194" s="30" t="s">
        <v>913</v>
      </c>
      <c r="I194" s="3">
        <v>10.01</v>
      </c>
    </row>
    <row r="195" spans="1:9" x14ac:dyDescent="0.25">
      <c r="A195" s="12" t="s">
        <v>297</v>
      </c>
      <c r="B195" s="10" t="s">
        <v>293</v>
      </c>
      <c r="C195" s="11" t="s">
        <v>298</v>
      </c>
      <c r="D195" s="12">
        <v>0.68</v>
      </c>
      <c r="F195" s="48"/>
      <c r="G195" s="4" t="s">
        <v>914</v>
      </c>
      <c r="H195" s="50">
        <v>95</v>
      </c>
      <c r="I195" s="51">
        <v>2.96</v>
      </c>
    </row>
    <row r="196" spans="1:9" x14ac:dyDescent="0.25">
      <c r="A196" s="12" t="s">
        <v>299</v>
      </c>
      <c r="B196" s="10" t="s">
        <v>293</v>
      </c>
      <c r="C196" s="11" t="s">
        <v>300</v>
      </c>
      <c r="D196" s="12">
        <v>0.25</v>
      </c>
      <c r="F196" s="49"/>
      <c r="G196" s="23"/>
      <c r="H196" s="23"/>
      <c r="I196" s="23">
        <f>SUM(I188:I195)</f>
        <v>23.274000000000001</v>
      </c>
    </row>
    <row r="197" spans="1:9" x14ac:dyDescent="0.25">
      <c r="A197" s="12" t="s">
        <v>301</v>
      </c>
      <c r="B197" s="10" t="s">
        <v>293</v>
      </c>
      <c r="C197" s="11" t="s">
        <v>302</v>
      </c>
      <c r="D197" s="12">
        <v>2.69</v>
      </c>
      <c r="F197" s="31"/>
      <c r="G197" s="31"/>
      <c r="H197" s="31"/>
      <c r="I197" s="31"/>
    </row>
    <row r="198" spans="1:9" x14ac:dyDescent="0.25">
      <c r="A198" s="12" t="s">
        <v>303</v>
      </c>
      <c r="B198" s="10" t="s">
        <v>293</v>
      </c>
      <c r="C198" s="11" t="s">
        <v>304</v>
      </c>
      <c r="D198" s="12">
        <v>3.09</v>
      </c>
      <c r="F198" s="52"/>
      <c r="G198" s="52"/>
      <c r="H198" s="52"/>
      <c r="I198" s="53">
        <f>I63+I113+I181+I186+I196</f>
        <v>106.3612</v>
      </c>
    </row>
    <row r="199" spans="1:9" x14ac:dyDescent="0.25">
      <c r="A199" s="12" t="s">
        <v>305</v>
      </c>
      <c r="B199" s="10" t="s">
        <v>293</v>
      </c>
      <c r="C199" s="11" t="s">
        <v>306</v>
      </c>
      <c r="D199" s="12">
        <v>0.25</v>
      </c>
      <c r="F199" s="31"/>
      <c r="G199" s="31"/>
      <c r="H199" s="31"/>
      <c r="I199" s="54"/>
    </row>
    <row r="200" spans="1:9" x14ac:dyDescent="0.25">
      <c r="A200" s="12" t="s">
        <v>307</v>
      </c>
      <c r="B200" s="10" t="s">
        <v>293</v>
      </c>
      <c r="C200" s="11" t="s">
        <v>308</v>
      </c>
      <c r="D200" s="12">
        <v>1.4404999999999999</v>
      </c>
    </row>
    <row r="201" spans="1:9" x14ac:dyDescent="0.25">
      <c r="A201" s="12" t="s">
        <v>309</v>
      </c>
      <c r="B201" s="10" t="s">
        <v>293</v>
      </c>
      <c r="C201" s="11" t="s">
        <v>310</v>
      </c>
      <c r="D201" s="12">
        <v>1.109</v>
      </c>
    </row>
    <row r="202" spans="1:9" x14ac:dyDescent="0.25">
      <c r="A202" s="14" t="s">
        <v>311</v>
      </c>
      <c r="B202" s="10" t="s">
        <v>312</v>
      </c>
      <c r="C202" s="11" t="s">
        <v>313</v>
      </c>
      <c r="D202" s="12">
        <v>1.47</v>
      </c>
    </row>
    <row r="203" spans="1:9" x14ac:dyDescent="0.25">
      <c r="A203" s="14" t="s">
        <v>314</v>
      </c>
      <c r="B203" s="10" t="s">
        <v>312</v>
      </c>
      <c r="C203" s="11" t="s">
        <v>142</v>
      </c>
      <c r="D203" s="12">
        <v>0.44</v>
      </c>
    </row>
    <row r="204" spans="1:9" x14ac:dyDescent="0.25">
      <c r="A204" s="14" t="s">
        <v>315</v>
      </c>
      <c r="B204" s="10" t="s">
        <v>312</v>
      </c>
      <c r="C204" s="11" t="s">
        <v>74</v>
      </c>
      <c r="D204" s="12">
        <v>0.62</v>
      </c>
    </row>
    <row r="205" spans="1:9" x14ac:dyDescent="0.25">
      <c r="A205" s="14" t="s">
        <v>316</v>
      </c>
      <c r="B205" s="10" t="s">
        <v>312</v>
      </c>
      <c r="C205" s="11" t="s">
        <v>317</v>
      </c>
      <c r="D205" s="12">
        <v>0.15</v>
      </c>
    </row>
    <row r="206" spans="1:9" x14ac:dyDescent="0.25">
      <c r="A206" s="14" t="s">
        <v>318</v>
      </c>
      <c r="B206" s="10" t="s">
        <v>312</v>
      </c>
      <c r="C206" s="11" t="s">
        <v>145</v>
      </c>
      <c r="D206" s="12">
        <v>0.45</v>
      </c>
    </row>
    <row r="207" spans="1:9" x14ac:dyDescent="0.25">
      <c r="A207" s="14" t="s">
        <v>319</v>
      </c>
      <c r="B207" s="10" t="s">
        <v>312</v>
      </c>
      <c r="C207" s="11" t="s">
        <v>188</v>
      </c>
      <c r="D207" s="12">
        <v>0.42</v>
      </c>
    </row>
    <row r="208" spans="1:9" x14ac:dyDescent="0.25">
      <c r="A208" s="14" t="s">
        <v>320</v>
      </c>
      <c r="B208" s="10" t="s">
        <v>312</v>
      </c>
      <c r="C208" s="11" t="s">
        <v>321</v>
      </c>
      <c r="D208" s="12">
        <v>0.67</v>
      </c>
    </row>
    <row r="209" spans="1:4" x14ac:dyDescent="0.25">
      <c r="A209" s="14" t="s">
        <v>322</v>
      </c>
      <c r="B209" s="10" t="s">
        <v>312</v>
      </c>
      <c r="C209" s="11" t="s">
        <v>65</v>
      </c>
      <c r="D209" s="12">
        <v>1.5</v>
      </c>
    </row>
    <row r="210" spans="1:4" x14ac:dyDescent="0.25">
      <c r="A210" s="14" t="s">
        <v>323</v>
      </c>
      <c r="B210" s="10" t="s">
        <v>312</v>
      </c>
      <c r="C210" s="11" t="s">
        <v>324</v>
      </c>
      <c r="D210" s="12">
        <v>1.86</v>
      </c>
    </row>
    <row r="211" spans="1:4" x14ac:dyDescent="0.25">
      <c r="A211" s="14" t="s">
        <v>325</v>
      </c>
      <c r="B211" s="10" t="s">
        <v>312</v>
      </c>
      <c r="C211" s="11" t="s">
        <v>326</v>
      </c>
      <c r="D211" s="12">
        <v>1.41</v>
      </c>
    </row>
    <row r="212" spans="1:4" x14ac:dyDescent="0.25">
      <c r="A212" s="14" t="s">
        <v>327</v>
      </c>
      <c r="B212" s="10" t="s">
        <v>312</v>
      </c>
      <c r="C212" s="11" t="s">
        <v>328</v>
      </c>
      <c r="D212" s="12">
        <v>0.09</v>
      </c>
    </row>
    <row r="213" spans="1:4" x14ac:dyDescent="0.25">
      <c r="A213" s="14" t="s">
        <v>329</v>
      </c>
      <c r="B213" s="10" t="s">
        <v>312</v>
      </c>
      <c r="C213" s="11" t="s">
        <v>330</v>
      </c>
      <c r="D213" s="12">
        <v>1.5</v>
      </c>
    </row>
    <row r="214" spans="1:4" x14ac:dyDescent="0.25">
      <c r="A214" s="14" t="s">
        <v>331</v>
      </c>
      <c r="B214" s="10" t="s">
        <v>312</v>
      </c>
      <c r="C214" s="11" t="s">
        <v>236</v>
      </c>
      <c r="D214" s="12">
        <v>0.12</v>
      </c>
    </row>
    <row r="215" spans="1:4" x14ac:dyDescent="0.25">
      <c r="A215" s="14" t="s">
        <v>332</v>
      </c>
      <c r="B215" s="10" t="s">
        <v>312</v>
      </c>
      <c r="C215" s="11" t="s">
        <v>333</v>
      </c>
      <c r="D215" s="12">
        <v>0.01</v>
      </c>
    </row>
    <row r="216" spans="1:4" x14ac:dyDescent="0.25">
      <c r="A216" s="14" t="s">
        <v>334</v>
      </c>
      <c r="B216" s="10" t="s">
        <v>312</v>
      </c>
      <c r="C216" s="11" t="s">
        <v>335</v>
      </c>
      <c r="D216" s="12">
        <v>0.1</v>
      </c>
    </row>
    <row r="217" spans="1:4" x14ac:dyDescent="0.25">
      <c r="A217" s="14" t="s">
        <v>336</v>
      </c>
      <c r="B217" s="10" t="s">
        <v>312</v>
      </c>
      <c r="C217" s="11" t="s">
        <v>337</v>
      </c>
      <c r="D217" s="12">
        <v>0.44</v>
      </c>
    </row>
    <row r="218" spans="1:4" x14ac:dyDescent="0.25">
      <c r="A218" s="14" t="s">
        <v>338</v>
      </c>
      <c r="B218" s="10" t="s">
        <v>312</v>
      </c>
      <c r="C218" s="11" t="s">
        <v>339</v>
      </c>
      <c r="D218" s="12">
        <v>1.22</v>
      </c>
    </row>
    <row r="219" spans="1:4" x14ac:dyDescent="0.25">
      <c r="A219" s="14" t="s">
        <v>340</v>
      </c>
      <c r="B219" s="10" t="s">
        <v>312</v>
      </c>
      <c r="C219" s="11" t="s">
        <v>341</v>
      </c>
      <c r="D219" s="12">
        <v>0.11</v>
      </c>
    </row>
    <row r="220" spans="1:4" x14ac:dyDescent="0.25">
      <c r="A220" s="12" t="s">
        <v>342</v>
      </c>
      <c r="B220" s="10" t="s">
        <v>343</v>
      </c>
      <c r="C220" s="11" t="s">
        <v>72</v>
      </c>
      <c r="D220" s="12">
        <v>0.42</v>
      </c>
    </row>
    <row r="221" spans="1:4" x14ac:dyDescent="0.25">
      <c r="A221" s="12" t="s">
        <v>344</v>
      </c>
      <c r="B221" s="10" t="s">
        <v>343</v>
      </c>
      <c r="C221" s="11" t="s">
        <v>22</v>
      </c>
      <c r="D221" s="12">
        <v>0.44</v>
      </c>
    </row>
    <row r="222" spans="1:4" x14ac:dyDescent="0.25">
      <c r="A222" s="12" t="s">
        <v>345</v>
      </c>
      <c r="B222" s="10" t="s">
        <v>343</v>
      </c>
      <c r="C222" s="11" t="s">
        <v>346</v>
      </c>
      <c r="D222" s="12">
        <v>0.1</v>
      </c>
    </row>
    <row r="223" spans="1:4" x14ac:dyDescent="0.25">
      <c r="A223" s="12" t="s">
        <v>347</v>
      </c>
      <c r="B223" s="10" t="s">
        <v>343</v>
      </c>
      <c r="C223" s="11" t="s">
        <v>348</v>
      </c>
      <c r="D223" s="12">
        <v>0.22</v>
      </c>
    </row>
    <row r="224" spans="1:4" x14ac:dyDescent="0.25">
      <c r="A224" s="12" t="s">
        <v>349</v>
      </c>
      <c r="B224" s="10" t="s">
        <v>343</v>
      </c>
      <c r="C224" s="11" t="s">
        <v>350</v>
      </c>
      <c r="D224" s="12">
        <v>0.49</v>
      </c>
    </row>
    <row r="225" spans="1:4" x14ac:dyDescent="0.25">
      <c r="A225" s="12" t="s">
        <v>351</v>
      </c>
      <c r="B225" s="10" t="s">
        <v>343</v>
      </c>
      <c r="C225" s="11" t="s">
        <v>352</v>
      </c>
      <c r="D225" s="12">
        <v>3.13</v>
      </c>
    </row>
    <row r="226" spans="1:4" x14ac:dyDescent="0.25">
      <c r="A226" s="12" t="s">
        <v>353</v>
      </c>
      <c r="B226" s="10" t="s">
        <v>343</v>
      </c>
      <c r="C226" s="11" t="s">
        <v>16</v>
      </c>
      <c r="D226" s="12">
        <v>0.89</v>
      </c>
    </row>
    <row r="227" spans="1:4" x14ac:dyDescent="0.25">
      <c r="A227" s="12" t="s">
        <v>354</v>
      </c>
      <c r="B227" s="10" t="s">
        <v>343</v>
      </c>
      <c r="C227" s="11" t="s">
        <v>355</v>
      </c>
      <c r="D227" s="12">
        <v>0.14199999999999999</v>
      </c>
    </row>
    <row r="228" spans="1:4" x14ac:dyDescent="0.25">
      <c r="A228" s="12" t="s">
        <v>356</v>
      </c>
      <c r="B228" s="10" t="s">
        <v>343</v>
      </c>
      <c r="C228" s="11" t="s">
        <v>357</v>
      </c>
      <c r="D228" s="12">
        <v>0.20130000000000001</v>
      </c>
    </row>
    <row r="229" spans="1:4" x14ac:dyDescent="0.25">
      <c r="A229" s="12" t="s">
        <v>358</v>
      </c>
      <c r="B229" s="10" t="s">
        <v>343</v>
      </c>
      <c r="C229" s="11" t="s">
        <v>359</v>
      </c>
      <c r="D229" s="12">
        <v>0.1181</v>
      </c>
    </row>
    <row r="230" spans="1:4" x14ac:dyDescent="0.25">
      <c r="A230" s="12" t="s">
        <v>360</v>
      </c>
      <c r="B230" s="10" t="s">
        <v>343</v>
      </c>
      <c r="C230" s="11" t="s">
        <v>361</v>
      </c>
      <c r="D230" s="12">
        <v>0.06</v>
      </c>
    </row>
    <row r="231" spans="1:4" x14ac:dyDescent="0.25">
      <c r="A231" s="12" t="s">
        <v>362</v>
      </c>
      <c r="B231" s="10" t="s">
        <v>343</v>
      </c>
      <c r="C231" s="11" t="s">
        <v>154</v>
      </c>
      <c r="D231" s="12">
        <v>0.01</v>
      </c>
    </row>
    <row r="232" spans="1:4" x14ac:dyDescent="0.25">
      <c r="A232" s="12" t="s">
        <v>363</v>
      </c>
      <c r="B232" s="10" t="s">
        <v>343</v>
      </c>
      <c r="C232" s="11" t="s">
        <v>159</v>
      </c>
      <c r="D232" s="12">
        <v>0.15</v>
      </c>
    </row>
    <row r="233" spans="1:4" ht="22.5" x14ac:dyDescent="0.25">
      <c r="A233" s="14" t="s">
        <v>364</v>
      </c>
      <c r="B233" s="10" t="s">
        <v>365</v>
      </c>
      <c r="C233" s="11" t="s">
        <v>366</v>
      </c>
      <c r="D233" s="12">
        <v>0.27</v>
      </c>
    </row>
    <row r="234" spans="1:4" ht="22.5" x14ac:dyDescent="0.25">
      <c r="A234" s="14" t="s">
        <v>367</v>
      </c>
      <c r="B234" s="10" t="s">
        <v>365</v>
      </c>
      <c r="C234" s="11" t="s">
        <v>72</v>
      </c>
      <c r="D234" s="12">
        <v>1.2</v>
      </c>
    </row>
    <row r="235" spans="1:4" ht="22.5" x14ac:dyDescent="0.25">
      <c r="A235" s="14" t="s">
        <v>368</v>
      </c>
      <c r="B235" s="10" t="s">
        <v>365</v>
      </c>
      <c r="C235" s="11" t="s">
        <v>369</v>
      </c>
      <c r="D235" s="12">
        <v>0.46</v>
      </c>
    </row>
    <row r="236" spans="1:4" ht="22.5" x14ac:dyDescent="0.25">
      <c r="A236" s="14" t="s">
        <v>370</v>
      </c>
      <c r="B236" s="10" t="s">
        <v>365</v>
      </c>
      <c r="C236" s="11" t="s">
        <v>140</v>
      </c>
      <c r="D236" s="12">
        <v>0.53</v>
      </c>
    </row>
    <row r="237" spans="1:4" ht="22.5" x14ac:dyDescent="0.25">
      <c r="A237" s="14" t="s">
        <v>371</v>
      </c>
      <c r="B237" s="10" t="s">
        <v>365</v>
      </c>
      <c r="C237" s="11" t="s">
        <v>372</v>
      </c>
      <c r="D237" s="12">
        <v>1.59</v>
      </c>
    </row>
    <row r="238" spans="1:4" ht="22.5" x14ac:dyDescent="0.25">
      <c r="A238" s="14" t="s">
        <v>373</v>
      </c>
      <c r="B238" s="10" t="s">
        <v>365</v>
      </c>
      <c r="C238" s="11" t="s">
        <v>374</v>
      </c>
      <c r="D238" s="12">
        <v>0.14000000000000001</v>
      </c>
    </row>
    <row r="239" spans="1:4" ht="22.5" x14ac:dyDescent="0.25">
      <c r="A239" s="14" t="s">
        <v>375</v>
      </c>
      <c r="B239" s="10" t="s">
        <v>365</v>
      </c>
      <c r="C239" s="11" t="s">
        <v>376</v>
      </c>
      <c r="D239" s="12">
        <v>0.27</v>
      </c>
    </row>
    <row r="240" spans="1:4" ht="22.5" x14ac:dyDescent="0.25">
      <c r="A240" s="14" t="s">
        <v>377</v>
      </c>
      <c r="B240" s="10" t="s">
        <v>365</v>
      </c>
      <c r="C240" s="11" t="s">
        <v>378</v>
      </c>
      <c r="D240" s="12">
        <v>0.91</v>
      </c>
    </row>
    <row r="241" spans="1:4" ht="22.5" x14ac:dyDescent="0.25">
      <c r="A241" s="14" t="s">
        <v>379</v>
      </c>
      <c r="B241" s="10" t="s">
        <v>365</v>
      </c>
      <c r="C241" s="11" t="s">
        <v>380</v>
      </c>
      <c r="D241" s="12">
        <v>0.54</v>
      </c>
    </row>
    <row r="242" spans="1:4" ht="22.5" x14ac:dyDescent="0.25">
      <c r="A242" s="14" t="s">
        <v>381</v>
      </c>
      <c r="B242" s="10" t="s">
        <v>365</v>
      </c>
      <c r="C242" s="11" t="s">
        <v>382</v>
      </c>
      <c r="D242" s="12">
        <v>0.18</v>
      </c>
    </row>
    <row r="243" spans="1:4" ht="22.5" x14ac:dyDescent="0.25">
      <c r="A243" s="14" t="s">
        <v>383</v>
      </c>
      <c r="B243" s="10" t="s">
        <v>365</v>
      </c>
      <c r="C243" s="11" t="s">
        <v>384</v>
      </c>
      <c r="D243" s="12">
        <v>4.84</v>
      </c>
    </row>
    <row r="244" spans="1:4" ht="22.5" x14ac:dyDescent="0.25">
      <c r="A244" s="14" t="s">
        <v>385</v>
      </c>
      <c r="B244" s="10" t="s">
        <v>365</v>
      </c>
      <c r="C244" s="11" t="s">
        <v>386</v>
      </c>
      <c r="D244" s="12">
        <v>3.05</v>
      </c>
    </row>
    <row r="245" spans="1:4" ht="22.5" x14ac:dyDescent="0.25">
      <c r="A245" s="14" t="s">
        <v>387</v>
      </c>
      <c r="B245" s="10" t="s">
        <v>365</v>
      </c>
      <c r="C245" s="11" t="s">
        <v>388</v>
      </c>
      <c r="D245" s="12">
        <v>0.3</v>
      </c>
    </row>
    <row r="246" spans="1:4" x14ac:dyDescent="0.25">
      <c r="A246" s="12" t="s">
        <v>389</v>
      </c>
      <c r="B246" s="10" t="s">
        <v>390</v>
      </c>
      <c r="C246" s="11" t="s">
        <v>391</v>
      </c>
      <c r="D246" s="12">
        <v>0.13</v>
      </c>
    </row>
    <row r="247" spans="1:4" x14ac:dyDescent="0.25">
      <c r="A247" s="12" t="s">
        <v>392</v>
      </c>
      <c r="B247" s="10" t="s">
        <v>390</v>
      </c>
      <c r="C247" s="11" t="s">
        <v>145</v>
      </c>
      <c r="D247" s="12">
        <v>3.8740000000000001</v>
      </c>
    </row>
    <row r="248" spans="1:4" x14ac:dyDescent="0.25">
      <c r="A248" s="12" t="s">
        <v>393</v>
      </c>
      <c r="B248" s="10" t="s">
        <v>390</v>
      </c>
      <c r="C248" s="11" t="s">
        <v>394</v>
      </c>
      <c r="D248" s="12">
        <v>0.49</v>
      </c>
    </row>
    <row r="249" spans="1:4" x14ac:dyDescent="0.25">
      <c r="A249" s="12" t="s">
        <v>395</v>
      </c>
      <c r="B249" s="10" t="s">
        <v>390</v>
      </c>
      <c r="C249" s="11" t="s">
        <v>80</v>
      </c>
      <c r="D249" s="12">
        <v>0.85</v>
      </c>
    </row>
    <row r="250" spans="1:4" x14ac:dyDescent="0.25">
      <c r="A250" s="12" t="s">
        <v>396</v>
      </c>
      <c r="B250" s="10" t="s">
        <v>390</v>
      </c>
      <c r="C250" s="11" t="s">
        <v>196</v>
      </c>
      <c r="D250" s="12">
        <v>0.23</v>
      </c>
    </row>
    <row r="251" spans="1:4" x14ac:dyDescent="0.25">
      <c r="A251" s="12" t="s">
        <v>397</v>
      </c>
      <c r="B251" s="10" t="s">
        <v>390</v>
      </c>
      <c r="C251" s="11" t="s">
        <v>398</v>
      </c>
      <c r="D251" s="12">
        <v>0.24</v>
      </c>
    </row>
    <row r="252" spans="1:4" x14ac:dyDescent="0.25">
      <c r="A252" s="12" t="s">
        <v>399</v>
      </c>
      <c r="B252" s="10" t="s">
        <v>390</v>
      </c>
      <c r="C252" s="11" t="s">
        <v>400</v>
      </c>
      <c r="D252" s="12">
        <v>0.45</v>
      </c>
    </row>
    <row r="253" spans="1:4" x14ac:dyDescent="0.25">
      <c r="A253" s="12" t="s">
        <v>401</v>
      </c>
      <c r="B253" s="10" t="s">
        <v>390</v>
      </c>
      <c r="C253" s="11" t="s">
        <v>37</v>
      </c>
      <c r="D253" s="12">
        <v>0.21</v>
      </c>
    </row>
    <row r="254" spans="1:4" x14ac:dyDescent="0.25">
      <c r="A254" s="12" t="s">
        <v>403</v>
      </c>
      <c r="B254" s="10" t="s">
        <v>390</v>
      </c>
      <c r="C254" s="11" t="s">
        <v>404</v>
      </c>
      <c r="D254" s="12">
        <v>0.54</v>
      </c>
    </row>
    <row r="255" spans="1:4" x14ac:dyDescent="0.25">
      <c r="A255" s="12" t="s">
        <v>405</v>
      </c>
      <c r="B255" s="10" t="s">
        <v>390</v>
      </c>
      <c r="C255" s="11" t="s">
        <v>406</v>
      </c>
      <c r="D255" s="12">
        <v>1.48</v>
      </c>
    </row>
    <row r="256" spans="1:4" x14ac:dyDescent="0.25">
      <c r="A256" s="14" t="s">
        <v>407</v>
      </c>
      <c r="B256" s="10" t="s">
        <v>408</v>
      </c>
      <c r="C256" s="11" t="s">
        <v>409</v>
      </c>
      <c r="D256" s="12">
        <v>0.3</v>
      </c>
    </row>
    <row r="257" spans="1:4" x14ac:dyDescent="0.25">
      <c r="A257" s="14" t="s">
        <v>410</v>
      </c>
      <c r="B257" s="10" t="s">
        <v>408</v>
      </c>
      <c r="C257" s="11" t="s">
        <v>411</v>
      </c>
      <c r="D257" s="12">
        <v>6.16</v>
      </c>
    </row>
    <row r="258" spans="1:4" x14ac:dyDescent="0.25">
      <c r="A258" s="14" t="s">
        <v>412</v>
      </c>
      <c r="B258" s="10" t="s">
        <v>408</v>
      </c>
      <c r="C258" s="11" t="s">
        <v>413</v>
      </c>
      <c r="D258" s="12">
        <v>2.0699999999999998</v>
      </c>
    </row>
    <row r="259" spans="1:4" x14ac:dyDescent="0.25">
      <c r="A259" s="14" t="s">
        <v>414</v>
      </c>
      <c r="B259" s="10" t="s">
        <v>408</v>
      </c>
      <c r="C259" s="11" t="s">
        <v>276</v>
      </c>
      <c r="D259" s="12">
        <v>1.77</v>
      </c>
    </row>
    <row r="260" spans="1:4" x14ac:dyDescent="0.25">
      <c r="A260" s="14" t="s">
        <v>415</v>
      </c>
      <c r="B260" s="10" t="s">
        <v>408</v>
      </c>
      <c r="C260" s="11" t="s">
        <v>227</v>
      </c>
      <c r="D260" s="12">
        <v>1.79</v>
      </c>
    </row>
    <row r="261" spans="1:4" x14ac:dyDescent="0.25">
      <c r="A261" s="14" t="s">
        <v>416</v>
      </c>
      <c r="B261" s="10" t="s">
        <v>408</v>
      </c>
      <c r="C261" s="11" t="s">
        <v>417</v>
      </c>
      <c r="D261" s="12">
        <v>0.77</v>
      </c>
    </row>
    <row r="262" spans="1:4" x14ac:dyDescent="0.25">
      <c r="A262" s="14" t="s">
        <v>418</v>
      </c>
      <c r="B262" s="10" t="s">
        <v>408</v>
      </c>
      <c r="C262" s="11" t="s">
        <v>419</v>
      </c>
      <c r="D262" s="12">
        <v>0.98</v>
      </c>
    </row>
    <row r="263" spans="1:4" x14ac:dyDescent="0.25">
      <c r="A263" s="14" t="s">
        <v>420</v>
      </c>
      <c r="B263" s="10" t="s">
        <v>408</v>
      </c>
      <c r="C263" s="11" t="s">
        <v>39</v>
      </c>
      <c r="D263" s="12">
        <v>0.8</v>
      </c>
    </row>
    <row r="264" spans="1:4" x14ac:dyDescent="0.25">
      <c r="A264" s="14" t="s">
        <v>421</v>
      </c>
      <c r="B264" s="10" t="s">
        <v>408</v>
      </c>
      <c r="C264" s="11" t="s">
        <v>422</v>
      </c>
      <c r="D264" s="12">
        <v>0.73</v>
      </c>
    </row>
    <row r="265" spans="1:4" x14ac:dyDescent="0.25">
      <c r="A265" s="14" t="s">
        <v>423</v>
      </c>
      <c r="B265" s="10" t="s">
        <v>408</v>
      </c>
      <c r="C265" s="11" t="s">
        <v>424</v>
      </c>
      <c r="D265" s="12">
        <v>0.71</v>
      </c>
    </row>
    <row r="266" spans="1:4" x14ac:dyDescent="0.25">
      <c r="A266" s="14" t="s">
        <v>425</v>
      </c>
      <c r="B266" s="10" t="s">
        <v>408</v>
      </c>
      <c r="C266" s="11" t="s">
        <v>426</v>
      </c>
      <c r="D266" s="12">
        <v>0.13</v>
      </c>
    </row>
    <row r="267" spans="1:4" x14ac:dyDescent="0.25">
      <c r="A267" s="14" t="s">
        <v>427</v>
      </c>
      <c r="B267" s="10" t="s">
        <v>408</v>
      </c>
      <c r="C267" s="11" t="s">
        <v>428</v>
      </c>
      <c r="D267" s="12">
        <v>0.35</v>
      </c>
    </row>
    <row r="268" spans="1:4" x14ac:dyDescent="0.25">
      <c r="A268" s="12" t="s">
        <v>429</v>
      </c>
      <c r="B268" s="10" t="s">
        <v>430</v>
      </c>
      <c r="C268" s="11" t="s">
        <v>175</v>
      </c>
      <c r="D268" s="12">
        <v>0.02</v>
      </c>
    </row>
    <row r="269" spans="1:4" x14ac:dyDescent="0.25">
      <c r="A269" s="12" t="s">
        <v>431</v>
      </c>
      <c r="B269" s="10" t="s">
        <v>430</v>
      </c>
      <c r="C269" s="11" t="s">
        <v>74</v>
      </c>
      <c r="D269" s="12">
        <v>1.64</v>
      </c>
    </row>
    <row r="270" spans="1:4" x14ac:dyDescent="0.25">
      <c r="A270" s="12" t="s">
        <v>432</v>
      </c>
      <c r="B270" s="10" t="s">
        <v>430</v>
      </c>
      <c r="C270" s="11" t="s">
        <v>391</v>
      </c>
      <c r="D270" s="12">
        <v>0.84</v>
      </c>
    </row>
    <row r="271" spans="1:4" x14ac:dyDescent="0.25">
      <c r="A271" s="12" t="s">
        <v>433</v>
      </c>
      <c r="B271" s="10" t="s">
        <v>430</v>
      </c>
      <c r="C271" s="11" t="s">
        <v>434</v>
      </c>
      <c r="D271" s="12">
        <v>0.76</v>
      </c>
    </row>
    <row r="272" spans="1:4" x14ac:dyDescent="0.25">
      <c r="A272" s="12" t="s">
        <v>435</v>
      </c>
      <c r="B272" s="10" t="s">
        <v>430</v>
      </c>
      <c r="C272" s="11" t="s">
        <v>23</v>
      </c>
      <c r="D272" s="12">
        <v>0.86</v>
      </c>
    </row>
    <row r="273" spans="1:4" x14ac:dyDescent="0.25">
      <c r="A273" s="12" t="s">
        <v>436</v>
      </c>
      <c r="B273" s="10" t="s">
        <v>430</v>
      </c>
      <c r="C273" s="11" t="s">
        <v>398</v>
      </c>
      <c r="D273" s="12">
        <v>0.88</v>
      </c>
    </row>
    <row r="274" spans="1:4" x14ac:dyDescent="0.25">
      <c r="A274" s="12" t="s">
        <v>437</v>
      </c>
      <c r="B274" s="10" t="s">
        <v>430</v>
      </c>
      <c r="C274" s="11" t="s">
        <v>33</v>
      </c>
      <c r="D274" s="12">
        <v>2.6751</v>
      </c>
    </row>
    <row r="275" spans="1:4" x14ac:dyDescent="0.25">
      <c r="A275" s="12" t="s">
        <v>438</v>
      </c>
      <c r="B275" s="10" t="s">
        <v>430</v>
      </c>
      <c r="C275" s="11" t="s">
        <v>439</v>
      </c>
      <c r="D275" s="12">
        <v>2.63</v>
      </c>
    </row>
    <row r="276" spans="1:4" x14ac:dyDescent="0.25">
      <c r="A276" s="12" t="s">
        <v>440</v>
      </c>
      <c r="B276" s="10" t="s">
        <v>430</v>
      </c>
      <c r="C276" s="11" t="s">
        <v>378</v>
      </c>
      <c r="D276" s="12">
        <v>0.84</v>
      </c>
    </row>
    <row r="277" spans="1:4" x14ac:dyDescent="0.25">
      <c r="A277" s="12" t="s">
        <v>441</v>
      </c>
      <c r="B277" s="10" t="s">
        <v>430</v>
      </c>
      <c r="C277" s="11" t="s">
        <v>442</v>
      </c>
      <c r="D277" s="12">
        <v>1.7</v>
      </c>
    </row>
    <row r="278" spans="1:4" x14ac:dyDescent="0.25">
      <c r="A278" s="12" t="s">
        <v>443</v>
      </c>
      <c r="B278" s="10" t="s">
        <v>430</v>
      </c>
      <c r="C278" s="11" t="s">
        <v>444</v>
      </c>
      <c r="D278" s="12">
        <v>1.56</v>
      </c>
    </row>
    <row r="279" spans="1:4" x14ac:dyDescent="0.25">
      <c r="A279" s="12" t="s">
        <v>445</v>
      </c>
      <c r="B279" s="10" t="s">
        <v>430</v>
      </c>
      <c r="C279" s="11" t="s">
        <v>446</v>
      </c>
      <c r="D279" s="12">
        <v>0.44</v>
      </c>
    </row>
    <row r="280" spans="1:4" x14ac:dyDescent="0.25">
      <c r="A280" s="14" t="s">
        <v>447</v>
      </c>
      <c r="B280" s="10" t="s">
        <v>448</v>
      </c>
      <c r="C280" s="11" t="s">
        <v>449</v>
      </c>
      <c r="D280" s="12">
        <v>0.04</v>
      </c>
    </row>
    <row r="281" spans="1:4" x14ac:dyDescent="0.25">
      <c r="A281" s="14" t="s">
        <v>450</v>
      </c>
      <c r="B281" s="10" t="s">
        <v>448</v>
      </c>
      <c r="C281" s="11" t="s">
        <v>27</v>
      </c>
      <c r="D281" s="12">
        <v>0.13</v>
      </c>
    </row>
    <row r="282" spans="1:4" x14ac:dyDescent="0.25">
      <c r="A282" s="14" t="s">
        <v>451</v>
      </c>
      <c r="B282" s="10" t="s">
        <v>448</v>
      </c>
      <c r="C282" s="11" t="s">
        <v>28</v>
      </c>
      <c r="D282" s="12">
        <v>0.18</v>
      </c>
    </row>
    <row r="283" spans="1:4" x14ac:dyDescent="0.25">
      <c r="A283" s="12" t="s">
        <v>452</v>
      </c>
      <c r="B283" s="10" t="s">
        <v>453</v>
      </c>
      <c r="C283" s="11" t="s">
        <v>19</v>
      </c>
      <c r="D283" s="12">
        <v>0.24</v>
      </c>
    </row>
    <row r="284" spans="1:4" x14ac:dyDescent="0.25">
      <c r="A284" s="12" t="s">
        <v>454</v>
      </c>
      <c r="B284" s="10" t="s">
        <v>453</v>
      </c>
      <c r="C284" s="11" t="s">
        <v>400</v>
      </c>
      <c r="D284" s="12">
        <v>0.14000000000000001</v>
      </c>
    </row>
    <row r="285" spans="1:4" x14ac:dyDescent="0.25">
      <c r="A285" s="12" t="s">
        <v>455</v>
      </c>
      <c r="B285" s="10" t="s">
        <v>453</v>
      </c>
      <c r="C285" s="11" t="s">
        <v>456</v>
      </c>
      <c r="D285" s="12">
        <v>0.78610000000000002</v>
      </c>
    </row>
    <row r="286" spans="1:4" x14ac:dyDescent="0.25">
      <c r="A286" s="12" t="s">
        <v>457</v>
      </c>
      <c r="B286" s="10" t="s">
        <v>453</v>
      </c>
      <c r="C286" s="11" t="s">
        <v>458</v>
      </c>
      <c r="D286" s="12">
        <v>0.32</v>
      </c>
    </row>
    <row r="287" spans="1:4" x14ac:dyDescent="0.25">
      <c r="A287" s="12" t="s">
        <v>459</v>
      </c>
      <c r="B287" s="10" t="s">
        <v>453</v>
      </c>
      <c r="C287" s="11" t="s">
        <v>460</v>
      </c>
      <c r="D287" s="12">
        <v>0.76</v>
      </c>
    </row>
    <row r="288" spans="1:4" x14ac:dyDescent="0.25">
      <c r="A288" s="12" t="s">
        <v>461</v>
      </c>
      <c r="B288" s="10" t="s">
        <v>453</v>
      </c>
      <c r="C288" s="11" t="s">
        <v>462</v>
      </c>
      <c r="D288" s="12">
        <v>0.15</v>
      </c>
    </row>
    <row r="289" spans="1:4" x14ac:dyDescent="0.25">
      <c r="A289" s="12" t="s">
        <v>463</v>
      </c>
      <c r="B289" s="10" t="s">
        <v>453</v>
      </c>
      <c r="C289" s="11" t="s">
        <v>464</v>
      </c>
      <c r="D289" s="12">
        <v>0.12</v>
      </c>
    </row>
    <row r="290" spans="1:4" x14ac:dyDescent="0.25">
      <c r="A290" s="12" t="s">
        <v>465</v>
      </c>
      <c r="B290" s="10" t="s">
        <v>453</v>
      </c>
      <c r="C290" s="11" t="s">
        <v>466</v>
      </c>
      <c r="D290" s="12">
        <v>0.35</v>
      </c>
    </row>
    <row r="291" spans="1:4" x14ac:dyDescent="0.25">
      <c r="A291" s="14" t="s">
        <v>467</v>
      </c>
      <c r="B291" s="17" t="s">
        <v>468</v>
      </c>
      <c r="C291" s="11" t="s">
        <v>469</v>
      </c>
      <c r="D291" s="12">
        <v>0.38</v>
      </c>
    </row>
    <row r="292" spans="1:4" x14ac:dyDescent="0.25">
      <c r="A292" s="12" t="s">
        <v>470</v>
      </c>
      <c r="B292" s="10" t="s">
        <v>471</v>
      </c>
      <c r="C292" s="11" t="s">
        <v>472</v>
      </c>
      <c r="D292" s="12">
        <v>1.71</v>
      </c>
    </row>
    <row r="293" spans="1:4" x14ac:dyDescent="0.25">
      <c r="A293" s="12" t="s">
        <v>473</v>
      </c>
      <c r="B293" s="10" t="s">
        <v>471</v>
      </c>
      <c r="C293" s="11" t="s">
        <v>474</v>
      </c>
      <c r="D293" s="12">
        <v>0.06</v>
      </c>
    </row>
    <row r="294" spans="1:4" x14ac:dyDescent="0.25">
      <c r="A294" s="18">
        <v>443</v>
      </c>
      <c r="B294" s="4" t="s">
        <v>475</v>
      </c>
      <c r="C294" s="5" t="s">
        <v>476</v>
      </c>
      <c r="D294" s="3">
        <v>0.27</v>
      </c>
    </row>
    <row r="295" spans="1:4" x14ac:dyDescent="0.25">
      <c r="A295" s="18">
        <v>444</v>
      </c>
      <c r="B295" s="4" t="s">
        <v>475</v>
      </c>
      <c r="C295" s="5" t="s">
        <v>25</v>
      </c>
      <c r="D295" s="3">
        <v>1.45</v>
      </c>
    </row>
    <row r="296" spans="1:4" x14ac:dyDescent="0.25">
      <c r="A296" s="18">
        <v>445</v>
      </c>
      <c r="B296" s="4" t="s">
        <v>475</v>
      </c>
      <c r="C296" s="5" t="s">
        <v>26</v>
      </c>
      <c r="D296" s="6">
        <v>0.9486</v>
      </c>
    </row>
    <row r="297" spans="1:4" x14ac:dyDescent="0.25">
      <c r="A297" s="18">
        <v>446</v>
      </c>
      <c r="B297" s="4" t="s">
        <v>475</v>
      </c>
      <c r="C297" s="5" t="s">
        <v>380</v>
      </c>
      <c r="D297" s="6">
        <v>0.16</v>
      </c>
    </row>
    <row r="298" spans="1:4" x14ac:dyDescent="0.25">
      <c r="A298" s="18">
        <v>447</v>
      </c>
      <c r="B298" s="4" t="s">
        <v>475</v>
      </c>
      <c r="C298" s="5" t="s">
        <v>477</v>
      </c>
      <c r="D298" s="3">
        <v>0.59</v>
      </c>
    </row>
    <row r="299" spans="1:4" x14ac:dyDescent="0.25">
      <c r="A299" s="18">
        <v>448</v>
      </c>
      <c r="B299" s="4" t="s">
        <v>475</v>
      </c>
      <c r="C299" s="5" t="s">
        <v>478</v>
      </c>
      <c r="D299" s="19">
        <v>0.42</v>
      </c>
    </row>
    <row r="300" spans="1:4" x14ac:dyDescent="0.25">
      <c r="A300" s="18">
        <v>449</v>
      </c>
      <c r="B300" s="4" t="s">
        <v>475</v>
      </c>
      <c r="C300" s="5" t="s">
        <v>479</v>
      </c>
      <c r="D300" s="3">
        <v>0.09</v>
      </c>
    </row>
    <row r="301" spans="1:4" x14ac:dyDescent="0.25">
      <c r="A301" s="18">
        <v>450</v>
      </c>
      <c r="B301" s="4" t="s">
        <v>475</v>
      </c>
      <c r="C301" s="5" t="s">
        <v>480</v>
      </c>
      <c r="D301" s="19">
        <v>0.2</v>
      </c>
    </row>
    <row r="302" spans="1:4" x14ac:dyDescent="0.25">
      <c r="A302" s="12">
        <f>SUM(A294:A301)</f>
        <v>3572</v>
      </c>
      <c r="B302" s="10" t="s">
        <v>481</v>
      </c>
      <c r="C302" s="11" t="s">
        <v>482</v>
      </c>
      <c r="D302" s="12">
        <v>0.65</v>
      </c>
    </row>
    <row r="303" spans="1:4" ht="22.5" x14ac:dyDescent="0.25">
      <c r="A303" s="18">
        <v>451</v>
      </c>
      <c r="B303" s="4" t="s">
        <v>483</v>
      </c>
      <c r="C303" s="5" t="s">
        <v>484</v>
      </c>
      <c r="D303" s="6">
        <v>0.26910000000000001</v>
      </c>
    </row>
    <row r="304" spans="1:4" ht="22.5" x14ac:dyDescent="0.25">
      <c r="A304" s="18">
        <v>452</v>
      </c>
      <c r="B304" s="4" t="s">
        <v>483</v>
      </c>
      <c r="C304" s="5" t="s">
        <v>485</v>
      </c>
      <c r="D304" s="3">
        <v>0.88319999999999999</v>
      </c>
    </row>
    <row r="305" spans="1:4" ht="22.5" x14ac:dyDescent="0.25">
      <c r="A305" s="18">
        <v>453</v>
      </c>
      <c r="B305" s="4" t="s">
        <v>483</v>
      </c>
      <c r="C305" s="5" t="s">
        <v>486</v>
      </c>
      <c r="D305" s="6">
        <v>7.9000000000000008E-3</v>
      </c>
    </row>
    <row r="306" spans="1:4" ht="22.5" x14ac:dyDescent="0.25">
      <c r="A306" s="3">
        <v>461</v>
      </c>
      <c r="B306" s="4" t="s">
        <v>487</v>
      </c>
      <c r="C306" s="5" t="s">
        <v>488</v>
      </c>
      <c r="D306" s="6">
        <v>0.41870000000000002</v>
      </c>
    </row>
    <row r="307" spans="1:4" ht="22.5" x14ac:dyDescent="0.25">
      <c r="A307" s="3">
        <v>462</v>
      </c>
      <c r="B307" s="4" t="s">
        <v>487</v>
      </c>
      <c r="C307" s="5" t="s">
        <v>239</v>
      </c>
      <c r="D307" s="6">
        <v>5.7799999999999997E-2</v>
      </c>
    </row>
    <row r="308" spans="1:4" ht="22.5" x14ac:dyDescent="0.25">
      <c r="A308" s="3">
        <v>463</v>
      </c>
      <c r="B308" s="4" t="s">
        <v>487</v>
      </c>
      <c r="C308" s="5" t="s">
        <v>489</v>
      </c>
      <c r="D308" s="6">
        <v>2.5000000000000001E-3</v>
      </c>
    </row>
    <row r="309" spans="1:4" ht="22.5" x14ac:dyDescent="0.25">
      <c r="A309" s="3">
        <v>464</v>
      </c>
      <c r="B309" s="4" t="s">
        <v>487</v>
      </c>
      <c r="C309" s="5" t="s">
        <v>404</v>
      </c>
      <c r="D309" s="3">
        <v>0.19189999999999999</v>
      </c>
    </row>
    <row r="310" spans="1:4" ht="22.5" x14ac:dyDescent="0.25">
      <c r="A310" s="3">
        <v>465</v>
      </c>
      <c r="B310" s="4" t="s">
        <v>487</v>
      </c>
      <c r="C310" s="5" t="s">
        <v>490</v>
      </c>
      <c r="D310" s="6">
        <v>4.9500000000000002E-2</v>
      </c>
    </row>
    <row r="311" spans="1:4" ht="22.5" x14ac:dyDescent="0.25">
      <c r="A311" s="3">
        <v>466</v>
      </c>
      <c r="B311" s="4" t="s">
        <v>487</v>
      </c>
      <c r="C311" s="5" t="s">
        <v>491</v>
      </c>
      <c r="D311" s="6">
        <v>0.27910000000000001</v>
      </c>
    </row>
    <row r="312" spans="1:4" ht="22.5" x14ac:dyDescent="0.25">
      <c r="A312" s="3">
        <v>467</v>
      </c>
      <c r="B312" s="4" t="s">
        <v>487</v>
      </c>
      <c r="C312" s="5" t="s">
        <v>406</v>
      </c>
      <c r="D312" s="6">
        <v>7.2900000000000006E-2</v>
      </c>
    </row>
    <row r="313" spans="1:4" ht="22.5" x14ac:dyDescent="0.25">
      <c r="A313" s="3">
        <v>469</v>
      </c>
      <c r="B313" s="4" t="s">
        <v>487</v>
      </c>
      <c r="C313" s="5" t="s">
        <v>492</v>
      </c>
      <c r="D313" s="6">
        <v>9.4899999999999998E-2</v>
      </c>
    </row>
    <row r="314" spans="1:4" ht="22.5" x14ac:dyDescent="0.25">
      <c r="A314" s="3">
        <v>472</v>
      </c>
      <c r="B314" s="4" t="s">
        <v>487</v>
      </c>
      <c r="C314" s="5" t="s">
        <v>493</v>
      </c>
      <c r="D314" s="19">
        <v>0.70389999999999997</v>
      </c>
    </row>
    <row r="315" spans="1:4" ht="22.5" x14ac:dyDescent="0.25">
      <c r="A315" s="3">
        <v>473</v>
      </c>
      <c r="B315" s="4" t="s">
        <v>487</v>
      </c>
      <c r="C315" s="5" t="s">
        <v>494</v>
      </c>
      <c r="D315" s="19">
        <v>0.7036</v>
      </c>
    </row>
    <row r="316" spans="1:4" ht="22.5" x14ac:dyDescent="0.25">
      <c r="A316" s="3">
        <v>474</v>
      </c>
      <c r="B316" s="4" t="s">
        <v>487</v>
      </c>
      <c r="C316" s="5" t="s">
        <v>495</v>
      </c>
      <c r="D316" s="19">
        <v>0.69130000000000003</v>
      </c>
    </row>
    <row r="317" spans="1:4" ht="22.5" x14ac:dyDescent="0.25">
      <c r="A317" s="3">
        <v>475</v>
      </c>
      <c r="B317" s="4" t="s">
        <v>487</v>
      </c>
      <c r="C317" s="5" t="s">
        <v>496</v>
      </c>
      <c r="D317" s="19">
        <v>0.67879999999999996</v>
      </c>
    </row>
    <row r="318" spans="1:4" ht="22.5" x14ac:dyDescent="0.25">
      <c r="A318" s="3">
        <v>476</v>
      </c>
      <c r="B318" s="4" t="s">
        <v>487</v>
      </c>
      <c r="C318" s="5" t="s">
        <v>497</v>
      </c>
      <c r="D318" s="19">
        <v>0.66969999999999996</v>
      </c>
    </row>
    <row r="319" spans="1:4" ht="22.5" x14ac:dyDescent="0.25">
      <c r="A319" s="3">
        <v>477</v>
      </c>
      <c r="B319" s="4" t="s">
        <v>487</v>
      </c>
      <c r="C319" s="5" t="s">
        <v>498</v>
      </c>
      <c r="D319" s="3">
        <v>0.58779999999999999</v>
      </c>
    </row>
    <row r="320" spans="1:4" ht="22.5" x14ac:dyDescent="0.25">
      <c r="A320" s="3">
        <v>478</v>
      </c>
      <c r="B320" s="4" t="s">
        <v>487</v>
      </c>
      <c r="C320" s="5" t="s">
        <v>499</v>
      </c>
      <c r="D320" s="19">
        <v>0.68520000000000003</v>
      </c>
    </row>
    <row r="321" spans="1:4" ht="22.5" x14ac:dyDescent="0.25">
      <c r="A321" s="3">
        <v>479</v>
      </c>
      <c r="B321" s="4" t="s">
        <v>487</v>
      </c>
      <c r="C321" s="5" t="s">
        <v>270</v>
      </c>
      <c r="D321" s="19">
        <v>0.64149999999999996</v>
      </c>
    </row>
    <row r="322" spans="1:4" ht="22.5" x14ac:dyDescent="0.25">
      <c r="A322" s="3"/>
      <c r="B322" s="4" t="s">
        <v>487</v>
      </c>
      <c r="C322" s="5">
        <v>414</v>
      </c>
      <c r="D322" s="19">
        <v>1.3255999999999999</v>
      </c>
    </row>
    <row r="323" spans="1:4" ht="22.5" x14ac:dyDescent="0.25">
      <c r="A323" s="12" t="s">
        <v>500</v>
      </c>
      <c r="B323" s="10" t="s">
        <v>487</v>
      </c>
      <c r="C323" s="11" t="s">
        <v>238</v>
      </c>
      <c r="D323" s="12">
        <v>0.89900000000000002</v>
      </c>
    </row>
    <row r="324" spans="1:4" ht="22.5" x14ac:dyDescent="0.25">
      <c r="A324" s="3">
        <v>481</v>
      </c>
      <c r="B324" s="4" t="s">
        <v>487</v>
      </c>
      <c r="C324" s="5" t="s">
        <v>240</v>
      </c>
      <c r="D324" s="6">
        <v>1.6794</v>
      </c>
    </row>
    <row r="325" spans="1:4" ht="22.5" x14ac:dyDescent="0.25">
      <c r="A325" s="3">
        <v>482</v>
      </c>
      <c r="B325" s="4" t="s">
        <v>487</v>
      </c>
      <c r="C325" s="5" t="s">
        <v>501</v>
      </c>
      <c r="D325" s="6">
        <v>0.88680000000000003</v>
      </c>
    </row>
    <row r="326" spans="1:4" ht="22.5" x14ac:dyDescent="0.25">
      <c r="A326" s="3">
        <v>483</v>
      </c>
      <c r="B326" s="4" t="s">
        <v>487</v>
      </c>
      <c r="C326" s="5" t="s">
        <v>502</v>
      </c>
      <c r="D326" s="3">
        <v>0.35210000000000002</v>
      </c>
    </row>
    <row r="327" spans="1:4" ht="22.5" x14ac:dyDescent="0.25">
      <c r="A327" s="3">
        <v>484</v>
      </c>
      <c r="B327" s="4" t="s">
        <v>487</v>
      </c>
      <c r="C327" s="5" t="s">
        <v>38</v>
      </c>
      <c r="D327" s="3">
        <v>5.5500000000000001E-2</v>
      </c>
    </row>
    <row r="328" spans="1:4" x14ac:dyDescent="0.25">
      <c r="A328" s="18">
        <v>487</v>
      </c>
      <c r="B328" s="4" t="s">
        <v>503</v>
      </c>
      <c r="C328" s="5" t="s">
        <v>504</v>
      </c>
      <c r="D328" s="6">
        <v>1.39</v>
      </c>
    </row>
    <row r="329" spans="1:4" x14ac:dyDescent="0.25">
      <c r="A329" s="18"/>
      <c r="B329" s="20"/>
      <c r="C329" s="21"/>
      <c r="D329" s="22"/>
    </row>
    <row r="330" spans="1:4" x14ac:dyDescent="0.25">
      <c r="A330" s="23"/>
      <c r="B330" s="23"/>
      <c r="C330" s="23" t="s">
        <v>505</v>
      </c>
      <c r="D330" s="23">
        <f>SUM(D3:D328)</f>
        <v>263.74770000000001</v>
      </c>
    </row>
    <row r="331" spans="1:4" x14ac:dyDescent="0.25">
      <c r="A331" s="24"/>
      <c r="B331" s="24"/>
      <c r="C331" s="24"/>
      <c r="D331" s="24"/>
    </row>
    <row r="332" spans="1:4" x14ac:dyDescent="0.25">
      <c r="A332" s="3">
        <v>487</v>
      </c>
      <c r="B332" s="4" t="s">
        <v>506</v>
      </c>
      <c r="C332" s="5" t="s">
        <v>188</v>
      </c>
      <c r="D332" s="6">
        <v>0.1875</v>
      </c>
    </row>
    <row r="333" spans="1:4" x14ac:dyDescent="0.25">
      <c r="A333" s="3"/>
      <c r="B333" s="4" t="s">
        <v>507</v>
      </c>
      <c r="C333" s="5" t="s">
        <v>508</v>
      </c>
      <c r="D333" s="6">
        <v>8.9959999999999998E-2</v>
      </c>
    </row>
    <row r="334" spans="1:4" x14ac:dyDescent="0.25">
      <c r="A334" s="3"/>
      <c r="B334" s="4" t="s">
        <v>507</v>
      </c>
      <c r="C334" s="5" t="s">
        <v>509</v>
      </c>
      <c r="D334" s="6">
        <v>0.1285</v>
      </c>
    </row>
    <row r="335" spans="1:4" x14ac:dyDescent="0.25">
      <c r="A335" s="3">
        <v>507</v>
      </c>
      <c r="B335" s="4" t="s">
        <v>507</v>
      </c>
      <c r="C335" s="5" t="s">
        <v>510</v>
      </c>
      <c r="D335" s="6">
        <v>0.54400000000000004</v>
      </c>
    </row>
    <row r="336" spans="1:4" x14ac:dyDescent="0.25">
      <c r="A336" s="3">
        <v>508</v>
      </c>
      <c r="B336" s="4" t="s">
        <v>507</v>
      </c>
      <c r="C336" s="5" t="s">
        <v>511</v>
      </c>
      <c r="D336" s="6">
        <v>0.63690000000000002</v>
      </c>
    </row>
    <row r="337" spans="1:4" x14ac:dyDescent="0.25">
      <c r="A337" s="23"/>
      <c r="B337" s="23"/>
      <c r="C337" s="23" t="s">
        <v>505</v>
      </c>
      <c r="D337" s="25">
        <f>SUM(D332:D336)</f>
        <v>1.5868600000000002</v>
      </c>
    </row>
    <row r="338" spans="1:4" x14ac:dyDescent="0.25">
      <c r="A338" s="24"/>
      <c r="B338" s="24"/>
      <c r="C338" s="24"/>
      <c r="D338" s="24"/>
    </row>
    <row r="339" spans="1:4" x14ac:dyDescent="0.25">
      <c r="A339" s="3">
        <v>510</v>
      </c>
      <c r="B339" s="4" t="s">
        <v>512</v>
      </c>
      <c r="C339" s="5" t="s">
        <v>68</v>
      </c>
      <c r="D339" s="3">
        <v>0.04</v>
      </c>
    </row>
    <row r="340" spans="1:4" x14ac:dyDescent="0.25">
      <c r="A340" s="3">
        <v>511</v>
      </c>
      <c r="B340" s="4" t="s">
        <v>512</v>
      </c>
      <c r="C340" s="5" t="s">
        <v>513</v>
      </c>
      <c r="D340" s="6">
        <v>0.36730000000000002</v>
      </c>
    </row>
    <row r="341" spans="1:4" x14ac:dyDescent="0.25">
      <c r="A341" s="3">
        <v>512</v>
      </c>
      <c r="B341" s="4" t="s">
        <v>512</v>
      </c>
      <c r="C341" s="5" t="s">
        <v>83</v>
      </c>
      <c r="D341" s="6">
        <v>0.06</v>
      </c>
    </row>
    <row r="342" spans="1:4" x14ac:dyDescent="0.25">
      <c r="A342" s="3">
        <v>513</v>
      </c>
      <c r="B342" s="4" t="s">
        <v>512</v>
      </c>
      <c r="C342" s="5" t="s">
        <v>85</v>
      </c>
      <c r="D342" s="6">
        <v>0.05</v>
      </c>
    </row>
    <row r="343" spans="1:4" x14ac:dyDescent="0.25">
      <c r="A343" s="3">
        <v>514</v>
      </c>
      <c r="B343" s="4" t="s">
        <v>512</v>
      </c>
      <c r="C343" s="5" t="s">
        <v>74</v>
      </c>
      <c r="D343" s="6">
        <v>0.23</v>
      </c>
    </row>
    <row r="344" spans="1:4" x14ac:dyDescent="0.25">
      <c r="A344" s="3">
        <v>515</v>
      </c>
      <c r="B344" s="4" t="s">
        <v>512</v>
      </c>
      <c r="C344" s="5" t="s">
        <v>514</v>
      </c>
      <c r="D344" s="6">
        <v>0.15</v>
      </c>
    </row>
    <row r="345" spans="1:4" x14ac:dyDescent="0.25">
      <c r="A345" s="3">
        <v>516</v>
      </c>
      <c r="B345" s="4" t="s">
        <v>512</v>
      </c>
      <c r="C345" s="5" t="s">
        <v>391</v>
      </c>
      <c r="D345" s="3">
        <v>0.28000000000000003</v>
      </c>
    </row>
    <row r="346" spans="1:4" x14ac:dyDescent="0.25">
      <c r="A346" s="3">
        <v>517</v>
      </c>
      <c r="B346" s="4" t="s">
        <v>512</v>
      </c>
      <c r="C346" s="5" t="s">
        <v>145</v>
      </c>
      <c r="D346" s="3">
        <v>7.0000000000000007E-2</v>
      </c>
    </row>
    <row r="347" spans="1:4" x14ac:dyDescent="0.25">
      <c r="A347" s="3">
        <v>520</v>
      </c>
      <c r="B347" s="4" t="s">
        <v>512</v>
      </c>
      <c r="C347" s="5" t="s">
        <v>23</v>
      </c>
      <c r="D347" s="6">
        <v>0.04</v>
      </c>
    </row>
    <row r="348" spans="1:4" x14ac:dyDescent="0.25">
      <c r="A348" s="3">
        <v>522</v>
      </c>
      <c r="B348" s="4" t="s">
        <v>512</v>
      </c>
      <c r="C348" s="5" t="s">
        <v>398</v>
      </c>
      <c r="D348" s="3">
        <v>0.28999999999999998</v>
      </c>
    </row>
    <row r="349" spans="1:4" x14ac:dyDescent="0.25">
      <c r="A349" s="3">
        <v>523</v>
      </c>
      <c r="B349" s="4" t="s">
        <v>512</v>
      </c>
      <c r="C349" s="5" t="s">
        <v>515</v>
      </c>
      <c r="D349" s="3">
        <v>0.34</v>
      </c>
    </row>
    <row r="350" spans="1:4" x14ac:dyDescent="0.25">
      <c r="A350" s="3">
        <v>524</v>
      </c>
      <c r="B350" s="4" t="s">
        <v>512</v>
      </c>
      <c r="C350" s="5" t="s">
        <v>31</v>
      </c>
      <c r="D350" s="26">
        <v>0.82</v>
      </c>
    </row>
    <row r="351" spans="1:4" x14ac:dyDescent="0.25">
      <c r="A351" s="3">
        <v>525</v>
      </c>
      <c r="B351" s="4" t="s">
        <v>512</v>
      </c>
      <c r="C351" s="5" t="s">
        <v>34</v>
      </c>
      <c r="D351" s="6">
        <v>0.18</v>
      </c>
    </row>
    <row r="352" spans="1:4" x14ac:dyDescent="0.25">
      <c r="A352" s="3">
        <v>526</v>
      </c>
      <c r="B352" s="4" t="s">
        <v>512</v>
      </c>
      <c r="C352" s="5" t="s">
        <v>516</v>
      </c>
      <c r="D352" s="3">
        <v>0.24</v>
      </c>
    </row>
    <row r="353" spans="1:4" x14ac:dyDescent="0.25">
      <c r="A353" s="3">
        <v>528</v>
      </c>
      <c r="B353" s="4" t="s">
        <v>512</v>
      </c>
      <c r="C353" s="5" t="s">
        <v>517</v>
      </c>
      <c r="D353" s="6">
        <v>1.06</v>
      </c>
    </row>
    <row r="354" spans="1:4" x14ac:dyDescent="0.25">
      <c r="A354" s="18">
        <v>530</v>
      </c>
      <c r="B354" s="4" t="s">
        <v>518</v>
      </c>
      <c r="C354" s="5" t="s">
        <v>199</v>
      </c>
      <c r="D354" s="6">
        <v>0.12</v>
      </c>
    </row>
    <row r="355" spans="1:4" x14ac:dyDescent="0.25">
      <c r="A355" s="18">
        <v>531</v>
      </c>
      <c r="B355" s="4" t="s">
        <v>518</v>
      </c>
      <c r="C355" s="5" t="s">
        <v>391</v>
      </c>
      <c r="D355" s="3">
        <v>0.86</v>
      </c>
    </row>
    <row r="356" spans="1:4" x14ac:dyDescent="0.25">
      <c r="A356" s="18">
        <v>532</v>
      </c>
      <c r="B356" s="4" t="s">
        <v>518</v>
      </c>
      <c r="C356" s="5" t="s">
        <v>188</v>
      </c>
      <c r="D356" s="6">
        <v>0.39</v>
      </c>
    </row>
    <row r="357" spans="1:4" x14ac:dyDescent="0.25">
      <c r="A357" s="3">
        <v>534</v>
      </c>
      <c r="B357" s="4" t="s">
        <v>519</v>
      </c>
      <c r="C357" s="5" t="s">
        <v>474</v>
      </c>
      <c r="D357" s="6">
        <v>0.13</v>
      </c>
    </row>
    <row r="358" spans="1:4" x14ac:dyDescent="0.25">
      <c r="A358" s="3">
        <v>536</v>
      </c>
      <c r="B358" s="4" t="s">
        <v>519</v>
      </c>
      <c r="C358" s="5" t="s">
        <v>520</v>
      </c>
      <c r="D358" s="6">
        <v>0.21</v>
      </c>
    </row>
    <row r="359" spans="1:4" x14ac:dyDescent="0.25">
      <c r="A359" s="3">
        <v>537</v>
      </c>
      <c r="B359" s="4" t="s">
        <v>519</v>
      </c>
      <c r="C359" s="5" t="s">
        <v>409</v>
      </c>
      <c r="D359" s="6">
        <v>0.57999999999999996</v>
      </c>
    </row>
    <row r="360" spans="1:4" x14ac:dyDescent="0.25">
      <c r="A360" s="3">
        <v>538</v>
      </c>
      <c r="B360" s="4" t="s">
        <v>519</v>
      </c>
      <c r="C360" s="5" t="s">
        <v>287</v>
      </c>
      <c r="D360" s="6">
        <v>0.62</v>
      </c>
    </row>
    <row r="361" spans="1:4" x14ac:dyDescent="0.25">
      <c r="A361" s="3">
        <v>541</v>
      </c>
      <c r="B361" s="4" t="s">
        <v>519</v>
      </c>
      <c r="C361" s="5" t="s">
        <v>521</v>
      </c>
      <c r="D361" s="6">
        <v>0.77</v>
      </c>
    </row>
    <row r="362" spans="1:4" x14ac:dyDescent="0.25">
      <c r="A362" s="3">
        <v>542</v>
      </c>
      <c r="B362" s="4" t="s">
        <v>519</v>
      </c>
      <c r="C362" s="5" t="s">
        <v>218</v>
      </c>
      <c r="D362" s="3">
        <v>1.1200000000000001</v>
      </c>
    </row>
    <row r="363" spans="1:4" x14ac:dyDescent="0.25">
      <c r="A363" s="3">
        <v>543</v>
      </c>
      <c r="B363" s="4" t="s">
        <v>519</v>
      </c>
      <c r="C363" s="5" t="s">
        <v>220</v>
      </c>
      <c r="D363" s="6">
        <v>0.1</v>
      </c>
    </row>
    <row r="364" spans="1:4" x14ac:dyDescent="0.25">
      <c r="A364" s="18">
        <v>545</v>
      </c>
      <c r="B364" s="4" t="s">
        <v>522</v>
      </c>
      <c r="C364" s="5" t="s">
        <v>523</v>
      </c>
      <c r="D364" s="3">
        <v>0.55630000000000002</v>
      </c>
    </row>
    <row r="365" spans="1:4" x14ac:dyDescent="0.25">
      <c r="A365" s="18">
        <v>546</v>
      </c>
      <c r="B365" s="4" t="s">
        <v>522</v>
      </c>
      <c r="C365" s="5" t="s">
        <v>126</v>
      </c>
      <c r="D365" s="3">
        <v>0.85</v>
      </c>
    </row>
    <row r="366" spans="1:4" x14ac:dyDescent="0.25">
      <c r="A366" s="18">
        <v>547</v>
      </c>
      <c r="B366" s="4" t="s">
        <v>522</v>
      </c>
      <c r="C366" s="5" t="s">
        <v>149</v>
      </c>
      <c r="D366" s="6">
        <v>0.23</v>
      </c>
    </row>
    <row r="367" spans="1:4" x14ac:dyDescent="0.25">
      <c r="A367" s="18">
        <v>548</v>
      </c>
      <c r="B367" s="4" t="s">
        <v>522</v>
      </c>
      <c r="C367" s="5" t="s">
        <v>524</v>
      </c>
      <c r="D367" s="6">
        <v>0.47849999999999998</v>
      </c>
    </row>
    <row r="368" spans="1:4" x14ac:dyDescent="0.25">
      <c r="A368" s="18">
        <v>549</v>
      </c>
      <c r="B368" s="4" t="s">
        <v>522</v>
      </c>
      <c r="C368" s="5" t="s">
        <v>525</v>
      </c>
      <c r="D368" s="6">
        <v>1.83</v>
      </c>
    </row>
    <row r="369" spans="1:4" x14ac:dyDescent="0.25">
      <c r="A369" s="18">
        <v>550</v>
      </c>
      <c r="B369" s="4" t="s">
        <v>522</v>
      </c>
      <c r="C369" s="5" t="s">
        <v>526</v>
      </c>
      <c r="D369" s="6">
        <v>0.64</v>
      </c>
    </row>
    <row r="370" spans="1:4" x14ac:dyDescent="0.25">
      <c r="A370" s="18">
        <v>553</v>
      </c>
      <c r="B370" s="4" t="s">
        <v>522</v>
      </c>
      <c r="C370" s="5" t="s">
        <v>157</v>
      </c>
      <c r="D370" s="3">
        <v>0.82</v>
      </c>
    </row>
    <row r="371" spans="1:4" x14ac:dyDescent="0.25">
      <c r="A371" s="18">
        <v>554</v>
      </c>
      <c r="B371" s="4" t="s">
        <v>522</v>
      </c>
      <c r="C371" s="5" t="s">
        <v>527</v>
      </c>
      <c r="D371" s="6">
        <v>0.44379999999999997</v>
      </c>
    </row>
    <row r="372" spans="1:4" x14ac:dyDescent="0.25">
      <c r="A372" s="18">
        <v>555</v>
      </c>
      <c r="B372" s="4" t="s">
        <v>522</v>
      </c>
      <c r="C372" s="5" t="s">
        <v>528</v>
      </c>
      <c r="D372" s="3">
        <v>4.6199999999999998E-2</v>
      </c>
    </row>
    <row r="373" spans="1:4" x14ac:dyDescent="0.25">
      <c r="A373" s="18">
        <v>556</v>
      </c>
      <c r="B373" s="4" t="s">
        <v>522</v>
      </c>
      <c r="C373" s="5" t="s">
        <v>529</v>
      </c>
      <c r="D373" s="3">
        <v>0.1036</v>
      </c>
    </row>
    <row r="374" spans="1:4" x14ac:dyDescent="0.25">
      <c r="A374" s="18">
        <v>557</v>
      </c>
      <c r="B374" s="4" t="s">
        <v>522</v>
      </c>
      <c r="C374" s="5" t="s">
        <v>530</v>
      </c>
      <c r="D374" s="3">
        <v>0.06</v>
      </c>
    </row>
    <row r="375" spans="1:4" x14ac:dyDescent="0.25">
      <c r="A375" s="18">
        <v>558</v>
      </c>
      <c r="B375" s="4" t="s">
        <v>522</v>
      </c>
      <c r="C375" s="5" t="s">
        <v>531</v>
      </c>
      <c r="D375" s="3">
        <v>0.59</v>
      </c>
    </row>
    <row r="376" spans="1:4" x14ac:dyDescent="0.25">
      <c r="A376" s="18">
        <v>559</v>
      </c>
      <c r="B376" s="4" t="s">
        <v>522</v>
      </c>
      <c r="C376" s="5" t="s">
        <v>532</v>
      </c>
      <c r="D376" s="6">
        <v>0.08</v>
      </c>
    </row>
    <row r="377" spans="1:4" x14ac:dyDescent="0.25">
      <c r="A377" s="18">
        <v>560</v>
      </c>
      <c r="B377" s="4" t="s">
        <v>522</v>
      </c>
      <c r="C377" s="5" t="s">
        <v>533</v>
      </c>
      <c r="D377" s="6">
        <v>0.84</v>
      </c>
    </row>
    <row r="378" spans="1:4" x14ac:dyDescent="0.25">
      <c r="A378" s="3">
        <v>563</v>
      </c>
      <c r="B378" s="4" t="s">
        <v>534</v>
      </c>
      <c r="C378" s="5" t="s">
        <v>535</v>
      </c>
      <c r="D378" s="3">
        <v>1.31</v>
      </c>
    </row>
    <row r="379" spans="1:4" x14ac:dyDescent="0.25">
      <c r="A379" s="3">
        <v>564</v>
      </c>
      <c r="B379" s="4" t="s">
        <v>534</v>
      </c>
      <c r="C379" s="5" t="s">
        <v>536</v>
      </c>
      <c r="D379" s="6">
        <v>0.96</v>
      </c>
    </row>
    <row r="380" spans="1:4" x14ac:dyDescent="0.25">
      <c r="A380" s="3">
        <v>565</v>
      </c>
      <c r="B380" s="4" t="s">
        <v>534</v>
      </c>
      <c r="C380" s="5" t="s">
        <v>537</v>
      </c>
      <c r="D380" s="27">
        <v>5</v>
      </c>
    </row>
    <row r="381" spans="1:4" x14ac:dyDescent="0.25">
      <c r="A381" s="3">
        <v>566</v>
      </c>
      <c r="B381" s="4" t="s">
        <v>534</v>
      </c>
      <c r="C381" s="5" t="s">
        <v>538</v>
      </c>
      <c r="D381" s="6">
        <v>2.02</v>
      </c>
    </row>
    <row r="382" spans="1:4" x14ac:dyDescent="0.25">
      <c r="A382" s="3">
        <v>567</v>
      </c>
      <c r="B382" s="4" t="s">
        <v>534</v>
      </c>
      <c r="C382" s="5" t="s">
        <v>539</v>
      </c>
      <c r="D382" s="3">
        <v>0.67</v>
      </c>
    </row>
    <row r="383" spans="1:4" x14ac:dyDescent="0.25">
      <c r="A383" s="3">
        <v>568</v>
      </c>
      <c r="B383" s="4" t="s">
        <v>534</v>
      </c>
      <c r="C383" s="5" t="s">
        <v>540</v>
      </c>
      <c r="D383" s="6">
        <v>0.16</v>
      </c>
    </row>
    <row r="384" spans="1:4" x14ac:dyDescent="0.25">
      <c r="A384" s="3">
        <v>569</v>
      </c>
      <c r="B384" s="4" t="s">
        <v>534</v>
      </c>
      <c r="C384" s="5" t="s">
        <v>541</v>
      </c>
      <c r="D384" s="3">
        <v>0.33</v>
      </c>
    </row>
    <row r="385" spans="1:4" x14ac:dyDescent="0.25">
      <c r="A385" s="3">
        <v>570</v>
      </c>
      <c r="B385" s="4" t="s">
        <v>534</v>
      </c>
      <c r="C385" s="5" t="s">
        <v>542</v>
      </c>
      <c r="D385" s="6">
        <v>0.14000000000000001</v>
      </c>
    </row>
    <row r="386" spans="1:4" x14ac:dyDescent="0.25">
      <c r="A386" s="3">
        <v>571</v>
      </c>
      <c r="B386" s="4" t="s">
        <v>534</v>
      </c>
      <c r="C386" s="5" t="s">
        <v>125</v>
      </c>
      <c r="D386" s="6">
        <v>0.13</v>
      </c>
    </row>
    <row r="387" spans="1:4" x14ac:dyDescent="0.25">
      <c r="A387" s="3">
        <v>573</v>
      </c>
      <c r="B387" s="4" t="s">
        <v>534</v>
      </c>
      <c r="C387" s="5" t="s">
        <v>543</v>
      </c>
      <c r="D387" s="3">
        <v>0.15</v>
      </c>
    </row>
    <row r="388" spans="1:4" x14ac:dyDescent="0.25">
      <c r="A388" s="3">
        <v>574</v>
      </c>
      <c r="B388" s="4" t="s">
        <v>534</v>
      </c>
      <c r="C388" s="5" t="s">
        <v>222</v>
      </c>
      <c r="D388" s="6">
        <v>1.23</v>
      </c>
    </row>
    <row r="389" spans="1:4" x14ac:dyDescent="0.25">
      <c r="A389" s="3">
        <v>575</v>
      </c>
      <c r="B389" s="4" t="s">
        <v>534</v>
      </c>
      <c r="C389" s="5" t="s">
        <v>380</v>
      </c>
      <c r="D389" s="6">
        <v>0.22</v>
      </c>
    </row>
    <row r="390" spans="1:4" x14ac:dyDescent="0.25">
      <c r="A390" s="3">
        <v>576</v>
      </c>
      <c r="B390" s="4" t="s">
        <v>534</v>
      </c>
      <c r="C390" s="5" t="s">
        <v>544</v>
      </c>
      <c r="D390" s="3">
        <v>0.51</v>
      </c>
    </row>
    <row r="391" spans="1:4" x14ac:dyDescent="0.25">
      <c r="A391" s="3">
        <v>577</v>
      </c>
      <c r="B391" s="4" t="s">
        <v>534</v>
      </c>
      <c r="C391" s="5" t="s">
        <v>402</v>
      </c>
      <c r="D391" s="3">
        <v>0.19</v>
      </c>
    </row>
    <row r="392" spans="1:4" x14ac:dyDescent="0.25">
      <c r="A392" s="3">
        <v>578</v>
      </c>
      <c r="B392" s="4" t="s">
        <v>534</v>
      </c>
      <c r="C392" s="5" t="s">
        <v>545</v>
      </c>
      <c r="D392" s="6">
        <v>0.03</v>
      </c>
    </row>
    <row r="393" spans="1:4" x14ac:dyDescent="0.25">
      <c r="A393" s="18">
        <v>580</v>
      </c>
      <c r="B393" s="4" t="s">
        <v>546</v>
      </c>
      <c r="C393" s="5" t="s">
        <v>547</v>
      </c>
      <c r="D393" s="6">
        <v>0.86</v>
      </c>
    </row>
    <row r="394" spans="1:4" x14ac:dyDescent="0.25">
      <c r="A394" s="3">
        <v>585</v>
      </c>
      <c r="B394" s="4" t="s">
        <v>548</v>
      </c>
      <c r="C394" s="5" t="s">
        <v>422</v>
      </c>
      <c r="D394" s="6">
        <v>0.27</v>
      </c>
    </row>
    <row r="395" spans="1:4" x14ac:dyDescent="0.25">
      <c r="A395" s="3">
        <v>586</v>
      </c>
      <c r="B395" s="4" t="s">
        <v>548</v>
      </c>
      <c r="C395" s="5" t="s">
        <v>549</v>
      </c>
      <c r="D395" s="6">
        <v>0.15</v>
      </c>
    </row>
    <row r="396" spans="1:4" x14ac:dyDescent="0.25">
      <c r="A396" s="3">
        <v>587</v>
      </c>
      <c r="B396" s="4" t="s">
        <v>548</v>
      </c>
      <c r="C396" s="5" t="s">
        <v>20</v>
      </c>
      <c r="D396" s="3">
        <v>0.39</v>
      </c>
    </row>
    <row r="397" spans="1:4" x14ac:dyDescent="0.25">
      <c r="A397" s="3">
        <v>588</v>
      </c>
      <c r="B397" s="4" t="s">
        <v>548</v>
      </c>
      <c r="C397" s="5" t="s">
        <v>142</v>
      </c>
      <c r="D397" s="3">
        <v>0.4</v>
      </c>
    </row>
    <row r="398" spans="1:4" x14ac:dyDescent="0.25">
      <c r="A398" s="3">
        <v>589</v>
      </c>
      <c r="B398" s="4" t="s">
        <v>548</v>
      </c>
      <c r="C398" s="5" t="s">
        <v>317</v>
      </c>
      <c r="D398" s="3">
        <v>0.23</v>
      </c>
    </row>
    <row r="399" spans="1:4" x14ac:dyDescent="0.25">
      <c r="A399" s="3">
        <v>590</v>
      </c>
      <c r="B399" s="4" t="s">
        <v>548</v>
      </c>
      <c r="C399" s="5" t="s">
        <v>185</v>
      </c>
      <c r="D399" s="6">
        <v>0.19</v>
      </c>
    </row>
    <row r="400" spans="1:4" x14ac:dyDescent="0.25">
      <c r="A400" s="3">
        <v>591</v>
      </c>
      <c r="B400" s="4" t="s">
        <v>548</v>
      </c>
      <c r="C400" s="5" t="s">
        <v>348</v>
      </c>
      <c r="D400" s="6">
        <v>0.2</v>
      </c>
    </row>
    <row r="401" spans="1:4" x14ac:dyDescent="0.25">
      <c r="A401" s="3">
        <v>592</v>
      </c>
      <c r="B401" s="4" t="s">
        <v>548</v>
      </c>
      <c r="C401" s="5" t="s">
        <v>287</v>
      </c>
      <c r="D401" s="3">
        <v>0.7</v>
      </c>
    </row>
    <row r="402" spans="1:4" x14ac:dyDescent="0.25">
      <c r="A402" s="3">
        <v>593</v>
      </c>
      <c r="B402" s="4" t="s">
        <v>548</v>
      </c>
      <c r="C402" s="5" t="s">
        <v>289</v>
      </c>
      <c r="D402" s="6">
        <v>0.05</v>
      </c>
    </row>
    <row r="403" spans="1:4" x14ac:dyDescent="0.25">
      <c r="A403" s="3">
        <v>594</v>
      </c>
      <c r="B403" s="4" t="s">
        <v>548</v>
      </c>
      <c r="C403" s="5" t="s">
        <v>550</v>
      </c>
      <c r="D403" s="6">
        <v>0.64</v>
      </c>
    </row>
    <row r="404" spans="1:4" x14ac:dyDescent="0.25">
      <c r="A404" s="3">
        <v>595</v>
      </c>
      <c r="B404" s="4" t="s">
        <v>548</v>
      </c>
      <c r="C404" s="5" t="s">
        <v>551</v>
      </c>
      <c r="D404" s="6">
        <v>0.68</v>
      </c>
    </row>
    <row r="405" spans="1:4" x14ac:dyDescent="0.25">
      <c r="A405" s="3">
        <v>596</v>
      </c>
      <c r="B405" s="4" t="s">
        <v>548</v>
      </c>
      <c r="C405" s="5" t="s">
        <v>552</v>
      </c>
      <c r="D405" s="3">
        <v>0.06</v>
      </c>
    </row>
    <row r="406" spans="1:4" x14ac:dyDescent="0.25">
      <c r="A406" s="3">
        <v>597</v>
      </c>
      <c r="B406" s="4" t="s">
        <v>548</v>
      </c>
      <c r="C406" s="5" t="s">
        <v>553</v>
      </c>
      <c r="D406" s="3">
        <v>0.27</v>
      </c>
    </row>
    <row r="407" spans="1:4" x14ac:dyDescent="0.25">
      <c r="A407" s="3">
        <v>598</v>
      </c>
      <c r="B407" s="4" t="s">
        <v>548</v>
      </c>
      <c r="C407" s="5" t="s">
        <v>554</v>
      </c>
      <c r="D407" s="6">
        <v>0.35</v>
      </c>
    </row>
    <row r="408" spans="1:4" x14ac:dyDescent="0.25">
      <c r="A408" s="3">
        <v>599</v>
      </c>
      <c r="B408" s="4" t="s">
        <v>548</v>
      </c>
      <c r="C408" s="5" t="s">
        <v>555</v>
      </c>
      <c r="D408" s="3">
        <v>0.28000000000000003</v>
      </c>
    </row>
    <row r="409" spans="1:4" x14ac:dyDescent="0.25">
      <c r="A409" s="3">
        <v>600</v>
      </c>
      <c r="B409" s="4" t="s">
        <v>548</v>
      </c>
      <c r="C409" s="5" t="s">
        <v>556</v>
      </c>
      <c r="D409" s="6">
        <v>0.6</v>
      </c>
    </row>
    <row r="410" spans="1:4" x14ac:dyDescent="0.25">
      <c r="A410" s="3">
        <v>601</v>
      </c>
      <c r="B410" s="4" t="s">
        <v>548</v>
      </c>
      <c r="C410" s="5" t="s">
        <v>227</v>
      </c>
      <c r="D410" s="3">
        <v>0.56999999999999995</v>
      </c>
    </row>
    <row r="411" spans="1:4" x14ac:dyDescent="0.25">
      <c r="A411" s="3">
        <v>602</v>
      </c>
      <c r="B411" s="4" t="s">
        <v>548</v>
      </c>
      <c r="C411" s="5" t="s">
        <v>89</v>
      </c>
      <c r="D411" s="3">
        <v>0.65</v>
      </c>
    </row>
    <row r="412" spans="1:4" x14ac:dyDescent="0.25">
      <c r="A412" s="3">
        <v>603</v>
      </c>
      <c r="B412" s="4" t="s">
        <v>548</v>
      </c>
      <c r="C412" s="5" t="s">
        <v>557</v>
      </c>
      <c r="D412" s="6">
        <v>0.52</v>
      </c>
    </row>
    <row r="413" spans="1:4" x14ac:dyDescent="0.25">
      <c r="A413" s="3">
        <v>604</v>
      </c>
      <c r="B413" s="4" t="s">
        <v>548</v>
      </c>
      <c r="C413" s="5" t="s">
        <v>558</v>
      </c>
      <c r="D413" s="6">
        <v>0.11</v>
      </c>
    </row>
    <row r="414" spans="1:4" x14ac:dyDescent="0.25">
      <c r="A414" s="3">
        <v>605</v>
      </c>
      <c r="B414" s="4" t="s">
        <v>548</v>
      </c>
      <c r="C414" s="5" t="s">
        <v>232</v>
      </c>
      <c r="D414" s="6">
        <v>0.08</v>
      </c>
    </row>
    <row r="415" spans="1:4" x14ac:dyDescent="0.25">
      <c r="A415" s="3">
        <v>606</v>
      </c>
      <c r="B415" s="4" t="s">
        <v>548</v>
      </c>
      <c r="C415" s="5" t="s">
        <v>234</v>
      </c>
      <c r="D415" s="6">
        <v>0.84</v>
      </c>
    </row>
    <row r="416" spans="1:4" x14ac:dyDescent="0.25">
      <c r="A416" s="3">
        <v>607</v>
      </c>
      <c r="B416" s="4" t="s">
        <v>548</v>
      </c>
      <c r="C416" s="5" t="s">
        <v>559</v>
      </c>
      <c r="D416" s="3">
        <v>0.3</v>
      </c>
    </row>
    <row r="417" spans="1:4" x14ac:dyDescent="0.25">
      <c r="A417" s="3">
        <v>608</v>
      </c>
      <c r="B417" s="4" t="s">
        <v>548</v>
      </c>
      <c r="C417" s="5" t="s">
        <v>168</v>
      </c>
      <c r="D417" s="3">
        <v>0.16</v>
      </c>
    </row>
    <row r="418" spans="1:4" x14ac:dyDescent="0.25">
      <c r="A418" s="3">
        <v>609</v>
      </c>
      <c r="B418" s="4" t="s">
        <v>548</v>
      </c>
      <c r="C418" s="5" t="s">
        <v>560</v>
      </c>
      <c r="D418" s="6">
        <v>0.23</v>
      </c>
    </row>
    <row r="419" spans="1:4" x14ac:dyDescent="0.25">
      <c r="A419" s="3">
        <v>610</v>
      </c>
      <c r="B419" s="4" t="s">
        <v>548</v>
      </c>
      <c r="C419" s="5" t="s">
        <v>561</v>
      </c>
      <c r="D419" s="6">
        <v>0.61</v>
      </c>
    </row>
    <row r="420" spans="1:4" x14ac:dyDescent="0.25">
      <c r="A420" s="3">
        <v>611</v>
      </c>
      <c r="B420" s="4" t="s">
        <v>548</v>
      </c>
      <c r="C420" s="5" t="s">
        <v>562</v>
      </c>
      <c r="D420" s="6">
        <v>0.6</v>
      </c>
    </row>
    <row r="421" spans="1:4" x14ac:dyDescent="0.25">
      <c r="A421" s="3">
        <v>612</v>
      </c>
      <c r="B421" s="4" t="s">
        <v>548</v>
      </c>
      <c r="C421" s="5" t="s">
        <v>419</v>
      </c>
      <c r="D421" s="6">
        <v>0.3</v>
      </c>
    </row>
    <row r="422" spans="1:4" x14ac:dyDescent="0.25">
      <c r="A422" s="3">
        <v>613</v>
      </c>
      <c r="B422" s="4" t="s">
        <v>548</v>
      </c>
      <c r="C422" s="5" t="s">
        <v>238</v>
      </c>
      <c r="D422" s="3">
        <v>0.55000000000000004</v>
      </c>
    </row>
    <row r="423" spans="1:4" x14ac:dyDescent="0.25">
      <c r="A423" s="3">
        <v>614</v>
      </c>
      <c r="B423" s="4" t="s">
        <v>548</v>
      </c>
      <c r="C423" s="5" t="s">
        <v>39</v>
      </c>
      <c r="D423" s="6">
        <v>1.27</v>
      </c>
    </row>
    <row r="424" spans="1:4" x14ac:dyDescent="0.25">
      <c r="A424" s="3">
        <v>615</v>
      </c>
      <c r="B424" s="4" t="s">
        <v>548</v>
      </c>
      <c r="C424" s="5" t="s">
        <v>40</v>
      </c>
      <c r="D424" s="3">
        <v>0.91</v>
      </c>
    </row>
    <row r="425" spans="1:4" x14ac:dyDescent="0.25">
      <c r="A425" s="3">
        <v>616</v>
      </c>
      <c r="B425" s="4" t="s">
        <v>548</v>
      </c>
      <c r="C425" s="5" t="s">
        <v>563</v>
      </c>
      <c r="D425" s="3">
        <v>1.19</v>
      </c>
    </row>
    <row r="426" spans="1:4" x14ac:dyDescent="0.25">
      <c r="A426" s="3">
        <v>618</v>
      </c>
      <c r="B426" s="4" t="s">
        <v>548</v>
      </c>
      <c r="C426" s="5" t="s">
        <v>564</v>
      </c>
      <c r="D426" s="3">
        <v>0.51</v>
      </c>
    </row>
    <row r="427" spans="1:4" x14ac:dyDescent="0.25">
      <c r="A427" s="18">
        <v>619</v>
      </c>
      <c r="B427" s="4" t="s">
        <v>565</v>
      </c>
      <c r="C427" s="5" t="s">
        <v>45</v>
      </c>
      <c r="D427" s="6">
        <v>0.55000000000000004</v>
      </c>
    </row>
    <row r="428" spans="1:4" x14ac:dyDescent="0.25">
      <c r="A428" s="18">
        <v>620</v>
      </c>
      <c r="B428" s="4" t="s">
        <v>565</v>
      </c>
      <c r="C428" s="5" t="s">
        <v>566</v>
      </c>
      <c r="D428" s="3">
        <v>0.35</v>
      </c>
    </row>
    <row r="429" spans="1:4" x14ac:dyDescent="0.25">
      <c r="A429" s="18">
        <v>621</v>
      </c>
      <c r="B429" s="4" t="s">
        <v>565</v>
      </c>
      <c r="C429" s="5" t="s">
        <v>567</v>
      </c>
      <c r="D429" s="3">
        <v>4.01</v>
      </c>
    </row>
    <row r="430" spans="1:4" x14ac:dyDescent="0.25">
      <c r="A430" s="18">
        <v>624</v>
      </c>
      <c r="B430" s="4" t="s">
        <v>565</v>
      </c>
      <c r="C430" s="5" t="s">
        <v>142</v>
      </c>
      <c r="D430" s="3">
        <v>3.68</v>
      </c>
    </row>
    <row r="431" spans="1:4" x14ac:dyDescent="0.25">
      <c r="A431" s="18">
        <v>628</v>
      </c>
      <c r="B431" s="4" t="s">
        <v>565</v>
      </c>
      <c r="C431" s="5" t="s">
        <v>568</v>
      </c>
      <c r="D431" s="6">
        <v>0.75</v>
      </c>
    </row>
    <row r="432" spans="1:4" x14ac:dyDescent="0.25">
      <c r="A432" s="18">
        <v>633</v>
      </c>
      <c r="B432" s="4" t="s">
        <v>565</v>
      </c>
      <c r="C432" s="5" t="s">
        <v>569</v>
      </c>
      <c r="D432" s="6">
        <v>0.26</v>
      </c>
    </row>
    <row r="433" spans="1:4" x14ac:dyDescent="0.25">
      <c r="A433" s="18">
        <v>634</v>
      </c>
      <c r="B433" s="4" t="s">
        <v>565</v>
      </c>
      <c r="C433" s="5" t="s">
        <v>570</v>
      </c>
      <c r="D433" s="3">
        <v>0.17</v>
      </c>
    </row>
    <row r="434" spans="1:4" x14ac:dyDescent="0.25">
      <c r="A434" s="18">
        <v>635</v>
      </c>
      <c r="B434" s="4" t="s">
        <v>565</v>
      </c>
      <c r="C434" s="5" t="s">
        <v>178</v>
      </c>
      <c r="D434" s="3">
        <v>1.06</v>
      </c>
    </row>
    <row r="435" spans="1:4" x14ac:dyDescent="0.25">
      <c r="A435" s="18">
        <v>636</v>
      </c>
      <c r="B435" s="4" t="s">
        <v>565</v>
      </c>
      <c r="C435" s="5" t="s">
        <v>118</v>
      </c>
      <c r="D435" s="6">
        <v>0.01</v>
      </c>
    </row>
    <row r="436" spans="1:4" x14ac:dyDescent="0.25">
      <c r="A436" s="18">
        <v>637</v>
      </c>
      <c r="B436" s="4" t="s">
        <v>565</v>
      </c>
      <c r="C436" s="5" t="s">
        <v>123</v>
      </c>
      <c r="D436" s="3">
        <v>0.24</v>
      </c>
    </row>
    <row r="437" spans="1:4" x14ac:dyDescent="0.25">
      <c r="A437" s="18">
        <v>638</v>
      </c>
      <c r="B437" s="4" t="s">
        <v>565</v>
      </c>
      <c r="C437" s="5" t="s">
        <v>571</v>
      </c>
      <c r="D437" s="3">
        <v>0.11</v>
      </c>
    </row>
    <row r="438" spans="1:4" x14ac:dyDescent="0.25">
      <c r="A438" s="18">
        <v>639</v>
      </c>
      <c r="B438" s="4" t="s">
        <v>565</v>
      </c>
      <c r="C438" s="5" t="s">
        <v>159</v>
      </c>
      <c r="D438" s="3">
        <v>1.78</v>
      </c>
    </row>
    <row r="439" spans="1:4" x14ac:dyDescent="0.25">
      <c r="A439" s="18">
        <v>641</v>
      </c>
      <c r="B439" s="4" t="s">
        <v>565</v>
      </c>
      <c r="C439" s="5" t="s">
        <v>572</v>
      </c>
      <c r="D439" s="3">
        <v>0.11</v>
      </c>
    </row>
    <row r="440" spans="1:4" x14ac:dyDescent="0.25">
      <c r="A440" s="18">
        <v>642</v>
      </c>
      <c r="B440" s="4" t="s">
        <v>565</v>
      </c>
      <c r="C440" s="5" t="s">
        <v>573</v>
      </c>
      <c r="D440" s="3">
        <v>2.94</v>
      </c>
    </row>
    <row r="441" spans="1:4" x14ac:dyDescent="0.25">
      <c r="A441" s="18">
        <v>643</v>
      </c>
      <c r="B441" s="4" t="s">
        <v>565</v>
      </c>
      <c r="C441" s="5" t="s">
        <v>574</v>
      </c>
      <c r="D441" s="6">
        <v>1.99</v>
      </c>
    </row>
    <row r="442" spans="1:4" x14ac:dyDescent="0.25">
      <c r="A442" s="18">
        <v>644</v>
      </c>
      <c r="B442" s="4" t="s">
        <v>565</v>
      </c>
      <c r="C442" s="5" t="s">
        <v>575</v>
      </c>
      <c r="D442" s="3">
        <v>1.62</v>
      </c>
    </row>
    <row r="443" spans="1:4" x14ac:dyDescent="0.25">
      <c r="A443" s="18">
        <v>647</v>
      </c>
      <c r="B443" s="4" t="s">
        <v>565</v>
      </c>
      <c r="C443" s="5" t="s">
        <v>400</v>
      </c>
      <c r="D443" s="3">
        <v>0.41</v>
      </c>
    </row>
    <row r="444" spans="1:4" x14ac:dyDescent="0.25">
      <c r="A444" s="18">
        <v>648</v>
      </c>
      <c r="B444" s="4" t="s">
        <v>565</v>
      </c>
      <c r="C444" s="5" t="s">
        <v>289</v>
      </c>
      <c r="D444" s="3">
        <v>0.81</v>
      </c>
    </row>
    <row r="445" spans="1:4" x14ac:dyDescent="0.25">
      <c r="A445" s="18">
        <v>649</v>
      </c>
      <c r="B445" s="4" t="s">
        <v>565</v>
      </c>
      <c r="C445" s="5" t="s">
        <v>576</v>
      </c>
      <c r="D445" s="3">
        <v>1.1186</v>
      </c>
    </row>
    <row r="446" spans="1:4" x14ac:dyDescent="0.25">
      <c r="A446" s="18">
        <v>651</v>
      </c>
      <c r="B446" s="4" t="s">
        <v>565</v>
      </c>
      <c r="C446" s="5" t="s">
        <v>577</v>
      </c>
      <c r="D446" s="3">
        <v>0.8024</v>
      </c>
    </row>
    <row r="447" spans="1:4" x14ac:dyDescent="0.25">
      <c r="A447" s="18">
        <v>652</v>
      </c>
      <c r="B447" s="4" t="s">
        <v>565</v>
      </c>
      <c r="C447" s="5" t="s">
        <v>238</v>
      </c>
      <c r="D447" s="3">
        <v>0.11</v>
      </c>
    </row>
    <row r="448" spans="1:4" x14ac:dyDescent="0.25">
      <c r="A448" s="18"/>
      <c r="B448" s="4" t="s">
        <v>565</v>
      </c>
      <c r="C448" s="5">
        <v>87</v>
      </c>
      <c r="D448" s="3">
        <v>13.53</v>
      </c>
    </row>
    <row r="449" spans="1:4" x14ac:dyDescent="0.25">
      <c r="A449" s="18"/>
      <c r="B449" s="4" t="s">
        <v>565</v>
      </c>
      <c r="C449" s="5" t="s">
        <v>578</v>
      </c>
      <c r="D449" s="3">
        <v>6.77</v>
      </c>
    </row>
    <row r="450" spans="1:4" x14ac:dyDescent="0.25">
      <c r="A450" s="3"/>
      <c r="B450" s="4" t="s">
        <v>579</v>
      </c>
      <c r="C450" s="5">
        <v>109</v>
      </c>
      <c r="D450" s="3">
        <v>1.3508</v>
      </c>
    </row>
    <row r="451" spans="1:4" x14ac:dyDescent="0.25">
      <c r="A451" s="3">
        <v>656</v>
      </c>
      <c r="B451" s="4" t="s">
        <v>579</v>
      </c>
      <c r="C451" s="5" t="s">
        <v>72</v>
      </c>
      <c r="D451" s="3">
        <v>0.39789999999999998</v>
      </c>
    </row>
    <row r="452" spans="1:4" x14ac:dyDescent="0.25">
      <c r="A452" s="3">
        <v>657</v>
      </c>
      <c r="B452" s="4" t="s">
        <v>579</v>
      </c>
      <c r="C452" s="5" t="s">
        <v>502</v>
      </c>
      <c r="D452" s="3">
        <v>0.33239999999999997</v>
      </c>
    </row>
    <row r="453" spans="1:4" x14ac:dyDescent="0.25">
      <c r="A453" s="3">
        <v>658</v>
      </c>
      <c r="B453" s="4" t="s">
        <v>579</v>
      </c>
      <c r="C453" s="5" t="s">
        <v>38</v>
      </c>
      <c r="D453" s="3">
        <v>0.21890000000000001</v>
      </c>
    </row>
    <row r="454" spans="1:4" x14ac:dyDescent="0.25">
      <c r="A454" s="18">
        <v>659</v>
      </c>
      <c r="B454" s="4" t="s">
        <v>580</v>
      </c>
      <c r="C454" s="5" t="s">
        <v>581</v>
      </c>
      <c r="D454" s="3">
        <v>1.36</v>
      </c>
    </row>
    <row r="455" spans="1:4" x14ac:dyDescent="0.25">
      <c r="A455" s="18">
        <v>660</v>
      </c>
      <c r="B455" s="4" t="s">
        <v>580</v>
      </c>
      <c r="C455" s="5" t="s">
        <v>51</v>
      </c>
      <c r="D455" s="3">
        <v>0.02</v>
      </c>
    </row>
    <row r="456" spans="1:4" x14ac:dyDescent="0.25">
      <c r="A456" s="18">
        <v>661</v>
      </c>
      <c r="B456" s="4" t="s">
        <v>580</v>
      </c>
      <c r="C456" s="5" t="s">
        <v>287</v>
      </c>
      <c r="D456" s="3">
        <v>1.86</v>
      </c>
    </row>
    <row r="457" spans="1:4" x14ac:dyDescent="0.25">
      <c r="A457" s="18">
        <v>662</v>
      </c>
      <c r="B457" s="4" t="s">
        <v>580</v>
      </c>
      <c r="C457" s="5" t="s">
        <v>582</v>
      </c>
      <c r="D457" s="6">
        <v>7.0000000000000007E-2</v>
      </c>
    </row>
    <row r="458" spans="1:4" x14ac:dyDescent="0.25">
      <c r="A458" s="3"/>
      <c r="B458" s="4" t="s">
        <v>583</v>
      </c>
      <c r="C458" s="5">
        <v>196</v>
      </c>
      <c r="D458" s="3">
        <v>1.22</v>
      </c>
    </row>
    <row r="459" spans="1:4" x14ac:dyDescent="0.25">
      <c r="A459" s="3">
        <v>672</v>
      </c>
      <c r="B459" s="4" t="s">
        <v>583</v>
      </c>
      <c r="C459" s="5" t="s">
        <v>584</v>
      </c>
      <c r="D459" s="3">
        <v>0.32</v>
      </c>
    </row>
    <row r="460" spans="1:4" x14ac:dyDescent="0.25">
      <c r="A460" s="3">
        <v>673</v>
      </c>
      <c r="B460" s="4" t="s">
        <v>583</v>
      </c>
      <c r="C460" s="5" t="s">
        <v>585</v>
      </c>
      <c r="D460" s="3">
        <v>0.02</v>
      </c>
    </row>
    <row r="461" spans="1:4" x14ac:dyDescent="0.25">
      <c r="A461" s="3">
        <v>674</v>
      </c>
      <c r="B461" s="4" t="s">
        <v>583</v>
      </c>
      <c r="C461" s="5" t="s">
        <v>586</v>
      </c>
      <c r="D461" s="3">
        <v>0.08</v>
      </c>
    </row>
    <row r="462" spans="1:4" x14ac:dyDescent="0.25">
      <c r="A462" s="3">
        <v>675</v>
      </c>
      <c r="B462" s="4" t="s">
        <v>583</v>
      </c>
      <c r="C462" s="5" t="s">
        <v>587</v>
      </c>
      <c r="D462" s="3">
        <v>0.04</v>
      </c>
    </row>
    <row r="463" spans="1:4" x14ac:dyDescent="0.25">
      <c r="A463" s="3"/>
      <c r="B463" s="4" t="s">
        <v>583</v>
      </c>
      <c r="C463" s="28" t="s">
        <v>588</v>
      </c>
      <c r="D463" s="3">
        <v>2.0499999999999998</v>
      </c>
    </row>
    <row r="464" spans="1:4" x14ac:dyDescent="0.25">
      <c r="A464" s="18">
        <v>683</v>
      </c>
      <c r="B464" s="4" t="s">
        <v>589</v>
      </c>
      <c r="C464" s="5" t="s">
        <v>87</v>
      </c>
      <c r="D464" s="3">
        <v>0.79</v>
      </c>
    </row>
    <row r="465" spans="1:4" x14ac:dyDescent="0.25">
      <c r="A465" s="18">
        <v>684</v>
      </c>
      <c r="B465" s="4" t="s">
        <v>589</v>
      </c>
      <c r="C465" s="5" t="s">
        <v>227</v>
      </c>
      <c r="D465" s="3">
        <v>0.46</v>
      </c>
    </row>
    <row r="466" spans="1:4" x14ac:dyDescent="0.25">
      <c r="A466" s="18">
        <v>686</v>
      </c>
      <c r="B466" s="4" t="s">
        <v>589</v>
      </c>
      <c r="C466" s="5" t="s">
        <v>558</v>
      </c>
      <c r="D466" s="3">
        <v>0.09</v>
      </c>
    </row>
    <row r="467" spans="1:4" x14ac:dyDescent="0.25">
      <c r="A467" s="18">
        <v>687</v>
      </c>
      <c r="B467" s="4" t="s">
        <v>589</v>
      </c>
      <c r="C467" s="5" t="s">
        <v>590</v>
      </c>
      <c r="D467" s="3">
        <v>0.16</v>
      </c>
    </row>
    <row r="468" spans="1:4" x14ac:dyDescent="0.25">
      <c r="A468" s="18">
        <v>688</v>
      </c>
      <c r="B468" s="4" t="s">
        <v>589</v>
      </c>
      <c r="C468" s="5" t="s">
        <v>591</v>
      </c>
      <c r="D468" s="3">
        <v>0.1</v>
      </c>
    </row>
    <row r="469" spans="1:4" x14ac:dyDescent="0.25">
      <c r="A469" s="18">
        <v>689</v>
      </c>
      <c r="B469" s="4" t="s">
        <v>589</v>
      </c>
      <c r="C469" s="5" t="s">
        <v>592</v>
      </c>
      <c r="D469" s="3">
        <v>0.7</v>
      </c>
    </row>
    <row r="470" spans="1:4" x14ac:dyDescent="0.25">
      <c r="A470" s="3">
        <v>693</v>
      </c>
      <c r="B470" s="4" t="s">
        <v>593</v>
      </c>
      <c r="C470" s="5" t="s">
        <v>594</v>
      </c>
      <c r="D470" s="3">
        <v>0.18</v>
      </c>
    </row>
    <row r="471" spans="1:4" x14ac:dyDescent="0.25">
      <c r="A471" s="3">
        <v>695</v>
      </c>
      <c r="B471" s="4" t="s">
        <v>593</v>
      </c>
      <c r="C471" s="5" t="s">
        <v>595</v>
      </c>
      <c r="D471" s="3">
        <v>0.22</v>
      </c>
    </row>
    <row r="472" spans="1:4" x14ac:dyDescent="0.25">
      <c r="A472" s="3">
        <v>697</v>
      </c>
      <c r="B472" s="4" t="s">
        <v>593</v>
      </c>
      <c r="C472" s="5" t="s">
        <v>596</v>
      </c>
      <c r="D472" s="3">
        <v>1.54</v>
      </c>
    </row>
    <row r="473" spans="1:4" x14ac:dyDescent="0.25">
      <c r="A473" s="3">
        <v>698</v>
      </c>
      <c r="B473" s="4" t="s">
        <v>593</v>
      </c>
      <c r="C473" s="5" t="s">
        <v>486</v>
      </c>
      <c r="D473" s="3">
        <v>0.35</v>
      </c>
    </row>
    <row r="474" spans="1:4" x14ac:dyDescent="0.25">
      <c r="A474" s="3">
        <v>701</v>
      </c>
      <c r="B474" s="4" t="s">
        <v>593</v>
      </c>
      <c r="C474" s="5" t="s">
        <v>97</v>
      </c>
      <c r="D474" s="3">
        <v>6.37</v>
      </c>
    </row>
    <row r="475" spans="1:4" x14ac:dyDescent="0.25">
      <c r="A475" s="3">
        <v>703</v>
      </c>
      <c r="B475" s="4" t="s">
        <v>593</v>
      </c>
      <c r="C475" s="5" t="s">
        <v>597</v>
      </c>
      <c r="D475" s="3">
        <v>0.64</v>
      </c>
    </row>
    <row r="476" spans="1:4" x14ac:dyDescent="0.25">
      <c r="A476" s="3">
        <v>704</v>
      </c>
      <c r="B476" s="4" t="s">
        <v>593</v>
      </c>
      <c r="C476" s="5" t="s">
        <v>55</v>
      </c>
      <c r="D476" s="3">
        <v>0.57999999999999996</v>
      </c>
    </row>
    <row r="477" spans="1:4" x14ac:dyDescent="0.25">
      <c r="A477" s="3">
        <v>705</v>
      </c>
      <c r="B477" s="4" t="s">
        <v>593</v>
      </c>
      <c r="C477" s="5" t="s">
        <v>185</v>
      </c>
      <c r="D477" s="3">
        <v>1.17</v>
      </c>
    </row>
    <row r="478" spans="1:4" x14ac:dyDescent="0.25">
      <c r="A478" s="3">
        <v>706</v>
      </c>
      <c r="B478" s="4" t="s">
        <v>593</v>
      </c>
      <c r="C478" s="5" t="s">
        <v>321</v>
      </c>
      <c r="D478" s="3">
        <v>0.36</v>
      </c>
    </row>
    <row r="479" spans="1:4" x14ac:dyDescent="0.25">
      <c r="A479" s="3">
        <v>708</v>
      </c>
      <c r="B479" s="4" t="s">
        <v>593</v>
      </c>
      <c r="C479" s="5" t="s">
        <v>598</v>
      </c>
      <c r="D479" s="3">
        <v>1.42</v>
      </c>
    </row>
    <row r="480" spans="1:4" x14ac:dyDescent="0.25">
      <c r="A480" s="3">
        <v>709</v>
      </c>
      <c r="B480" s="4" t="s">
        <v>593</v>
      </c>
      <c r="C480" s="5" t="s">
        <v>31</v>
      </c>
      <c r="D480" s="3">
        <v>0.8</v>
      </c>
    </row>
    <row r="481" spans="1:4" x14ac:dyDescent="0.25">
      <c r="A481" s="3">
        <v>710</v>
      </c>
      <c r="B481" s="4" t="s">
        <v>593</v>
      </c>
      <c r="C481" s="5" t="s">
        <v>599</v>
      </c>
      <c r="D481" s="3">
        <v>0.21</v>
      </c>
    </row>
    <row r="482" spans="1:4" x14ac:dyDescent="0.25">
      <c r="A482" s="3">
        <v>711</v>
      </c>
      <c r="B482" s="4" t="s">
        <v>593</v>
      </c>
      <c r="C482" s="5" t="s">
        <v>600</v>
      </c>
      <c r="D482" s="3">
        <v>0.39</v>
      </c>
    </row>
    <row r="483" spans="1:4" x14ac:dyDescent="0.25">
      <c r="A483" s="3">
        <v>712</v>
      </c>
      <c r="B483" s="4" t="s">
        <v>593</v>
      </c>
      <c r="C483" s="5" t="s">
        <v>601</v>
      </c>
      <c r="D483" s="3">
        <v>0.19</v>
      </c>
    </row>
    <row r="484" spans="1:4" x14ac:dyDescent="0.25">
      <c r="A484" s="3">
        <v>713</v>
      </c>
      <c r="B484" s="4" t="s">
        <v>593</v>
      </c>
      <c r="C484" s="5" t="s">
        <v>289</v>
      </c>
      <c r="D484" s="3">
        <v>0.16</v>
      </c>
    </row>
    <row r="485" spans="1:4" x14ac:dyDescent="0.25">
      <c r="A485" s="3">
        <v>714</v>
      </c>
      <c r="B485" s="4" t="s">
        <v>593</v>
      </c>
      <c r="C485" s="5" t="s">
        <v>602</v>
      </c>
      <c r="D485" s="3">
        <v>0.16</v>
      </c>
    </row>
    <row r="486" spans="1:4" x14ac:dyDescent="0.25">
      <c r="A486" s="3">
        <v>715</v>
      </c>
      <c r="B486" s="4" t="s">
        <v>593</v>
      </c>
      <c r="C486" s="5" t="s">
        <v>603</v>
      </c>
      <c r="D486" s="3">
        <v>0.24</v>
      </c>
    </row>
    <row r="487" spans="1:4" x14ac:dyDescent="0.25">
      <c r="A487" s="3">
        <v>716</v>
      </c>
      <c r="B487" s="4" t="s">
        <v>593</v>
      </c>
      <c r="C487" s="5" t="s">
        <v>216</v>
      </c>
      <c r="D487" s="3">
        <v>0.21</v>
      </c>
    </row>
    <row r="488" spans="1:4" x14ac:dyDescent="0.25">
      <c r="A488" s="3">
        <v>717</v>
      </c>
      <c r="B488" s="4" t="s">
        <v>593</v>
      </c>
      <c r="C488" s="5" t="s">
        <v>456</v>
      </c>
      <c r="D488" s="3">
        <v>0.18</v>
      </c>
    </row>
    <row r="489" spans="1:4" x14ac:dyDescent="0.25">
      <c r="A489" s="3">
        <v>718</v>
      </c>
      <c r="B489" s="4" t="s">
        <v>593</v>
      </c>
      <c r="C489" s="5" t="s">
        <v>550</v>
      </c>
      <c r="D489" s="3">
        <v>0.45</v>
      </c>
    </row>
    <row r="490" spans="1:4" x14ac:dyDescent="0.25">
      <c r="A490" s="3">
        <v>719</v>
      </c>
      <c r="B490" s="4" t="s">
        <v>593</v>
      </c>
      <c r="C490" s="5" t="s">
        <v>604</v>
      </c>
      <c r="D490" s="3">
        <v>0.13</v>
      </c>
    </row>
    <row r="491" spans="1:4" x14ac:dyDescent="0.25">
      <c r="A491" s="3">
        <v>721</v>
      </c>
      <c r="B491" s="4" t="s">
        <v>593</v>
      </c>
      <c r="C491" s="5" t="s">
        <v>605</v>
      </c>
      <c r="D491" s="3">
        <v>0.51</v>
      </c>
    </row>
    <row r="492" spans="1:4" x14ac:dyDescent="0.25">
      <c r="A492" s="3">
        <v>722</v>
      </c>
      <c r="B492" s="4" t="s">
        <v>593</v>
      </c>
      <c r="C492" s="5" t="s">
        <v>606</v>
      </c>
      <c r="D492" s="3">
        <v>1.38</v>
      </c>
    </row>
    <row r="493" spans="1:4" x14ac:dyDescent="0.25">
      <c r="A493" s="18">
        <v>727</v>
      </c>
      <c r="B493" s="4" t="s">
        <v>607</v>
      </c>
      <c r="C493" s="5" t="s">
        <v>79</v>
      </c>
      <c r="D493" s="3">
        <v>2.7</v>
      </c>
    </row>
    <row r="494" spans="1:4" x14ac:dyDescent="0.25">
      <c r="A494" s="18">
        <v>728</v>
      </c>
      <c r="B494" s="4" t="s">
        <v>607</v>
      </c>
      <c r="C494" s="5" t="s">
        <v>99</v>
      </c>
      <c r="D494" s="3">
        <v>0.12</v>
      </c>
    </row>
    <row r="495" spans="1:4" x14ac:dyDescent="0.25">
      <c r="A495" s="18">
        <v>729</v>
      </c>
      <c r="B495" s="4" t="s">
        <v>607</v>
      </c>
      <c r="C495" s="5" t="s">
        <v>103</v>
      </c>
      <c r="D495" s="3">
        <v>0.06</v>
      </c>
    </row>
    <row r="496" spans="1:4" x14ac:dyDescent="0.25">
      <c r="A496" s="18">
        <v>730</v>
      </c>
      <c r="B496" s="4" t="s">
        <v>607</v>
      </c>
      <c r="C496" s="5" t="s">
        <v>597</v>
      </c>
      <c r="D496" s="3">
        <v>1.32</v>
      </c>
    </row>
    <row r="497" spans="1:4" x14ac:dyDescent="0.25">
      <c r="A497" s="18">
        <v>731</v>
      </c>
      <c r="B497" s="4" t="s">
        <v>607</v>
      </c>
      <c r="C497" s="5" t="s">
        <v>608</v>
      </c>
      <c r="D497" s="3">
        <v>0.22</v>
      </c>
    </row>
    <row r="498" spans="1:4" x14ac:dyDescent="0.25">
      <c r="A498" s="18">
        <v>734</v>
      </c>
      <c r="B498" s="4" t="s">
        <v>607</v>
      </c>
      <c r="C498" s="5" t="s">
        <v>609</v>
      </c>
      <c r="D498" s="3">
        <v>1.83</v>
      </c>
    </row>
    <row r="499" spans="1:4" x14ac:dyDescent="0.25">
      <c r="A499" s="18">
        <v>737</v>
      </c>
      <c r="B499" s="4" t="s">
        <v>607</v>
      </c>
      <c r="C499" s="5" t="s">
        <v>372</v>
      </c>
      <c r="D499" s="3">
        <v>0.54</v>
      </c>
    </row>
    <row r="500" spans="1:4" x14ac:dyDescent="0.25">
      <c r="A500" s="18">
        <v>740</v>
      </c>
      <c r="B500" s="4" t="s">
        <v>607</v>
      </c>
      <c r="C500" s="5" t="s">
        <v>136</v>
      </c>
      <c r="D500" s="3">
        <v>0.04</v>
      </c>
    </row>
    <row r="501" spans="1:4" x14ac:dyDescent="0.25">
      <c r="A501" s="18">
        <v>742</v>
      </c>
      <c r="B501" s="4" t="s">
        <v>607</v>
      </c>
      <c r="C501" s="5" t="s">
        <v>182</v>
      </c>
      <c r="D501" s="3">
        <v>0.39860000000000001</v>
      </c>
    </row>
    <row r="502" spans="1:4" x14ac:dyDescent="0.25">
      <c r="A502" s="18">
        <v>746</v>
      </c>
      <c r="B502" s="4" t="s">
        <v>607</v>
      </c>
      <c r="C502" s="5" t="s">
        <v>610</v>
      </c>
      <c r="D502" s="3">
        <v>0.31</v>
      </c>
    </row>
    <row r="503" spans="1:4" x14ac:dyDescent="0.25">
      <c r="A503" s="18">
        <v>747</v>
      </c>
      <c r="B503" s="4" t="s">
        <v>607</v>
      </c>
      <c r="C503" s="5" t="s">
        <v>611</v>
      </c>
      <c r="D503" s="3">
        <v>1.6051</v>
      </c>
    </row>
    <row r="504" spans="1:4" x14ac:dyDescent="0.25">
      <c r="A504" s="18">
        <v>748</v>
      </c>
      <c r="B504" s="4" t="s">
        <v>607</v>
      </c>
      <c r="C504" s="5" t="s">
        <v>612</v>
      </c>
      <c r="D504" s="3">
        <v>0.95920000000000005</v>
      </c>
    </row>
    <row r="505" spans="1:4" x14ac:dyDescent="0.25">
      <c r="A505" s="18">
        <v>749</v>
      </c>
      <c r="B505" s="4" t="s">
        <v>607</v>
      </c>
      <c r="C505" s="5" t="s">
        <v>613</v>
      </c>
      <c r="D505" s="3">
        <v>0.45669999999999999</v>
      </c>
    </row>
    <row r="506" spans="1:4" x14ac:dyDescent="0.25">
      <c r="A506" s="18">
        <v>750</v>
      </c>
      <c r="B506" s="4" t="s">
        <v>607</v>
      </c>
      <c r="C506" s="5" t="s">
        <v>614</v>
      </c>
      <c r="D506" s="3">
        <v>2.6589</v>
      </c>
    </row>
    <row r="507" spans="1:4" x14ac:dyDescent="0.25">
      <c r="A507" s="18">
        <v>758</v>
      </c>
      <c r="B507" s="4" t="s">
        <v>607</v>
      </c>
      <c r="C507" s="5" t="s">
        <v>615</v>
      </c>
      <c r="D507" s="3">
        <v>0.57999999999999996</v>
      </c>
    </row>
    <row r="508" spans="1:4" x14ac:dyDescent="0.25">
      <c r="A508" s="18"/>
      <c r="B508" s="4" t="s">
        <v>607</v>
      </c>
      <c r="C508" s="5" t="s">
        <v>616</v>
      </c>
      <c r="D508" s="3">
        <v>5.9200999999999997</v>
      </c>
    </row>
    <row r="509" spans="1:4" x14ac:dyDescent="0.25">
      <c r="A509" s="18"/>
      <c r="B509" s="4" t="s">
        <v>607</v>
      </c>
      <c r="C509" s="5" t="s">
        <v>617</v>
      </c>
      <c r="D509" s="3">
        <v>2.3999000000000001</v>
      </c>
    </row>
    <row r="510" spans="1:4" x14ac:dyDescent="0.25">
      <c r="A510" s="18">
        <v>761</v>
      </c>
      <c r="B510" s="4" t="s">
        <v>607</v>
      </c>
      <c r="C510" s="5" t="s">
        <v>618</v>
      </c>
      <c r="D510" s="3">
        <v>0.81020000000000003</v>
      </c>
    </row>
    <row r="511" spans="1:4" x14ac:dyDescent="0.25">
      <c r="A511" s="18">
        <v>770</v>
      </c>
      <c r="B511" s="4" t="s">
        <v>607</v>
      </c>
      <c r="C511" s="5" t="s">
        <v>619</v>
      </c>
      <c r="D511" s="3">
        <v>0.3211</v>
      </c>
    </row>
    <row r="512" spans="1:4" x14ac:dyDescent="0.25">
      <c r="A512" s="18"/>
      <c r="B512" s="4" t="s">
        <v>607</v>
      </c>
      <c r="C512" s="5">
        <v>112</v>
      </c>
      <c r="D512" s="3">
        <v>4.6399999999999997</v>
      </c>
    </row>
    <row r="513" spans="1:4" ht="22.5" x14ac:dyDescent="0.25">
      <c r="A513" s="3">
        <v>774</v>
      </c>
      <c r="B513" s="4" t="s">
        <v>620</v>
      </c>
      <c r="C513" s="5" t="s">
        <v>175</v>
      </c>
      <c r="D513" s="3">
        <v>0.55000000000000004</v>
      </c>
    </row>
    <row r="514" spans="1:4" ht="22.5" x14ac:dyDescent="0.25">
      <c r="A514" s="3">
        <v>775</v>
      </c>
      <c r="B514" s="4" t="s">
        <v>620</v>
      </c>
      <c r="C514" s="5" t="s">
        <v>142</v>
      </c>
      <c r="D514" s="3">
        <v>0.62</v>
      </c>
    </row>
    <row r="515" spans="1:4" ht="22.5" x14ac:dyDescent="0.25">
      <c r="A515" s="3">
        <v>776</v>
      </c>
      <c r="B515" s="4" t="s">
        <v>620</v>
      </c>
      <c r="C515" s="5" t="s">
        <v>317</v>
      </c>
      <c r="D515" s="3">
        <v>0.32</v>
      </c>
    </row>
    <row r="516" spans="1:4" ht="22.5" x14ac:dyDescent="0.25">
      <c r="A516" s="3">
        <v>777</v>
      </c>
      <c r="B516" s="4" t="s">
        <v>620</v>
      </c>
      <c r="C516" s="5" t="s">
        <v>178</v>
      </c>
      <c r="D516" s="3">
        <v>1.2</v>
      </c>
    </row>
    <row r="517" spans="1:4" ht="22.5" x14ac:dyDescent="0.25">
      <c r="A517" s="3">
        <v>778</v>
      </c>
      <c r="B517" s="4" t="s">
        <v>620</v>
      </c>
      <c r="C517" s="5" t="s">
        <v>76</v>
      </c>
      <c r="D517" s="3">
        <v>1.18</v>
      </c>
    </row>
    <row r="518" spans="1:4" ht="22.5" x14ac:dyDescent="0.25">
      <c r="A518" s="3">
        <v>779</v>
      </c>
      <c r="B518" s="4" t="s">
        <v>620</v>
      </c>
      <c r="C518" s="5" t="s">
        <v>66</v>
      </c>
      <c r="D518" s="3">
        <v>0.59</v>
      </c>
    </row>
    <row r="519" spans="1:4" ht="22.5" x14ac:dyDescent="0.25">
      <c r="A519" s="3">
        <v>780</v>
      </c>
      <c r="B519" s="4" t="s">
        <v>620</v>
      </c>
      <c r="C519" s="5" t="s">
        <v>182</v>
      </c>
      <c r="D519" s="3">
        <v>0.94</v>
      </c>
    </row>
    <row r="520" spans="1:4" x14ac:dyDescent="0.25">
      <c r="A520" s="18">
        <v>781</v>
      </c>
      <c r="B520" s="4" t="s">
        <v>621</v>
      </c>
      <c r="C520" s="5" t="s">
        <v>93</v>
      </c>
      <c r="D520" s="3">
        <v>0.24</v>
      </c>
    </row>
    <row r="521" spans="1:4" x14ac:dyDescent="0.25">
      <c r="A521" s="18">
        <v>782</v>
      </c>
      <c r="B521" s="4" t="s">
        <v>621</v>
      </c>
      <c r="C521" s="5" t="s">
        <v>65</v>
      </c>
      <c r="D521" s="3">
        <v>3.41</v>
      </c>
    </row>
    <row r="522" spans="1:4" x14ac:dyDescent="0.25">
      <c r="A522" s="18">
        <v>783</v>
      </c>
      <c r="B522" s="4" t="s">
        <v>621</v>
      </c>
      <c r="C522" s="5" t="s">
        <v>622</v>
      </c>
      <c r="D522" s="3">
        <v>0.18</v>
      </c>
    </row>
    <row r="523" spans="1:4" x14ac:dyDescent="0.25">
      <c r="A523" s="18"/>
      <c r="B523" s="4" t="s">
        <v>621</v>
      </c>
      <c r="C523" s="5">
        <v>27</v>
      </c>
      <c r="D523" s="3">
        <v>1.57</v>
      </c>
    </row>
    <row r="524" spans="1:4" x14ac:dyDescent="0.25">
      <c r="A524" s="18"/>
      <c r="B524" s="4" t="s">
        <v>621</v>
      </c>
      <c r="C524" s="29" t="s">
        <v>623</v>
      </c>
      <c r="D524" s="3">
        <v>1.05</v>
      </c>
    </row>
    <row r="525" spans="1:4" x14ac:dyDescent="0.25">
      <c r="A525" s="18"/>
      <c r="B525" s="4" t="s">
        <v>621</v>
      </c>
      <c r="C525" s="5" t="s">
        <v>624</v>
      </c>
      <c r="D525" s="3">
        <v>3.0449999999999999</v>
      </c>
    </row>
    <row r="526" spans="1:4" x14ac:dyDescent="0.25">
      <c r="A526" s="18"/>
      <c r="B526" s="4" t="s">
        <v>621</v>
      </c>
      <c r="C526" s="5">
        <v>41</v>
      </c>
      <c r="D526" s="3">
        <v>1.77</v>
      </c>
    </row>
    <row r="527" spans="1:4" x14ac:dyDescent="0.25">
      <c r="A527" s="18"/>
      <c r="B527" s="4" t="s">
        <v>621</v>
      </c>
      <c r="C527" s="5" t="s">
        <v>25</v>
      </c>
      <c r="D527" s="3">
        <v>1.2790999999999999</v>
      </c>
    </row>
    <row r="528" spans="1:4" x14ac:dyDescent="0.25">
      <c r="A528" s="18"/>
      <c r="B528" s="4" t="s">
        <v>621</v>
      </c>
      <c r="C528" s="5" t="s">
        <v>625</v>
      </c>
      <c r="D528" s="3">
        <v>2.0543</v>
      </c>
    </row>
    <row r="529" spans="1:4" x14ac:dyDescent="0.25">
      <c r="A529" s="18">
        <v>786</v>
      </c>
      <c r="B529" s="4" t="s">
        <v>621</v>
      </c>
      <c r="C529" s="5" t="s">
        <v>626</v>
      </c>
      <c r="D529" s="3">
        <v>0.25</v>
      </c>
    </row>
    <row r="530" spans="1:4" x14ac:dyDescent="0.25">
      <c r="A530" s="18">
        <v>787</v>
      </c>
      <c r="B530" s="4" t="s">
        <v>621</v>
      </c>
      <c r="C530" s="5" t="s">
        <v>350</v>
      </c>
      <c r="D530" s="3">
        <v>0.32</v>
      </c>
    </row>
    <row r="531" spans="1:4" x14ac:dyDescent="0.25">
      <c r="A531" s="18">
        <v>788</v>
      </c>
      <c r="B531" s="4" t="s">
        <v>621</v>
      </c>
      <c r="C531" s="5" t="s">
        <v>49</v>
      </c>
      <c r="D531" s="3">
        <v>1.03</v>
      </c>
    </row>
    <row r="532" spans="1:4" x14ac:dyDescent="0.25">
      <c r="A532" s="18">
        <v>789</v>
      </c>
      <c r="B532" s="4" t="s">
        <v>621</v>
      </c>
      <c r="C532" s="5" t="s">
        <v>50</v>
      </c>
      <c r="D532" s="3">
        <v>7.0000000000000007E-2</v>
      </c>
    </row>
    <row r="533" spans="1:4" x14ac:dyDescent="0.25">
      <c r="A533" s="18">
        <v>793</v>
      </c>
      <c r="B533" s="4" t="s">
        <v>621</v>
      </c>
      <c r="C533" s="5" t="s">
        <v>218</v>
      </c>
      <c r="D533" s="3">
        <v>0.7</v>
      </c>
    </row>
    <row r="534" spans="1:4" x14ac:dyDescent="0.25">
      <c r="A534" s="18">
        <v>796</v>
      </c>
      <c r="B534" s="4" t="s">
        <v>621</v>
      </c>
      <c r="C534" s="5" t="s">
        <v>276</v>
      </c>
      <c r="D534" s="3">
        <v>0.43</v>
      </c>
    </row>
    <row r="535" spans="1:4" x14ac:dyDescent="0.25">
      <c r="A535" s="18">
        <v>797</v>
      </c>
      <c r="B535" s="4" t="s">
        <v>621</v>
      </c>
      <c r="C535" s="5" t="s">
        <v>556</v>
      </c>
      <c r="D535" s="3">
        <v>0.21</v>
      </c>
    </row>
    <row r="536" spans="1:4" x14ac:dyDescent="0.25">
      <c r="A536" s="18">
        <v>798</v>
      </c>
      <c r="B536" s="4" t="s">
        <v>621</v>
      </c>
      <c r="C536" s="5" t="s">
        <v>627</v>
      </c>
      <c r="D536" s="3">
        <v>0.42</v>
      </c>
    </row>
    <row r="537" spans="1:4" x14ac:dyDescent="0.25">
      <c r="A537" s="18">
        <v>799</v>
      </c>
      <c r="B537" s="4" t="s">
        <v>621</v>
      </c>
      <c r="C537" s="5" t="s">
        <v>628</v>
      </c>
      <c r="D537" s="3">
        <v>0.21</v>
      </c>
    </row>
    <row r="538" spans="1:4" x14ac:dyDescent="0.25">
      <c r="A538" s="18">
        <v>800</v>
      </c>
      <c r="B538" s="4" t="s">
        <v>621</v>
      </c>
      <c r="C538" s="5" t="s">
        <v>629</v>
      </c>
      <c r="D538" s="3">
        <v>0.61</v>
      </c>
    </row>
    <row r="539" spans="1:4" x14ac:dyDescent="0.25">
      <c r="A539" s="18">
        <v>801</v>
      </c>
      <c r="B539" s="4" t="s">
        <v>621</v>
      </c>
      <c r="C539" s="5" t="s">
        <v>38</v>
      </c>
      <c r="D539" s="3">
        <v>0.2</v>
      </c>
    </row>
    <row r="540" spans="1:4" x14ac:dyDescent="0.25">
      <c r="A540" s="18">
        <v>802</v>
      </c>
      <c r="B540" s="4" t="s">
        <v>621</v>
      </c>
      <c r="C540" s="5" t="s">
        <v>39</v>
      </c>
      <c r="D540" s="3">
        <v>0.11</v>
      </c>
    </row>
    <row r="541" spans="1:4" x14ac:dyDescent="0.25">
      <c r="A541" s="3">
        <v>803</v>
      </c>
      <c r="B541" s="4" t="s">
        <v>630</v>
      </c>
      <c r="C541" s="5" t="s">
        <v>631</v>
      </c>
      <c r="D541" s="3">
        <v>0.03</v>
      </c>
    </row>
    <row r="542" spans="1:4" x14ac:dyDescent="0.25">
      <c r="A542" s="3">
        <v>804</v>
      </c>
      <c r="B542" s="4" t="s">
        <v>630</v>
      </c>
      <c r="C542" s="5" t="s">
        <v>85</v>
      </c>
      <c r="D542" s="3">
        <v>0.08</v>
      </c>
    </row>
    <row r="543" spans="1:4" x14ac:dyDescent="0.25">
      <c r="A543" s="3">
        <v>805</v>
      </c>
      <c r="B543" s="4" t="s">
        <v>630</v>
      </c>
      <c r="C543" s="5" t="s">
        <v>86</v>
      </c>
      <c r="D543" s="3">
        <v>0.25</v>
      </c>
    </row>
    <row r="544" spans="1:4" x14ac:dyDescent="0.25">
      <c r="A544" s="3">
        <v>806</v>
      </c>
      <c r="B544" s="4" t="s">
        <v>630</v>
      </c>
      <c r="C544" s="5" t="s">
        <v>90</v>
      </c>
      <c r="D544" s="3">
        <v>0.1</v>
      </c>
    </row>
    <row r="545" spans="1:4" x14ac:dyDescent="0.25">
      <c r="A545" s="3">
        <v>807</v>
      </c>
      <c r="B545" s="4" t="s">
        <v>630</v>
      </c>
      <c r="C545" s="5" t="s">
        <v>101</v>
      </c>
      <c r="D545" s="3">
        <v>2.11</v>
      </c>
    </row>
    <row r="546" spans="1:4" x14ac:dyDescent="0.25">
      <c r="A546" s="3">
        <v>808</v>
      </c>
      <c r="B546" s="4" t="s">
        <v>630</v>
      </c>
      <c r="C546" s="5" t="s">
        <v>632</v>
      </c>
      <c r="D546" s="3">
        <v>0.25</v>
      </c>
    </row>
    <row r="547" spans="1:4" x14ac:dyDescent="0.25">
      <c r="A547" s="3">
        <v>809</v>
      </c>
      <c r="B547" s="4" t="s">
        <v>630</v>
      </c>
      <c r="C547" s="5" t="s">
        <v>633</v>
      </c>
      <c r="D547" s="3">
        <v>0.08</v>
      </c>
    </row>
    <row r="548" spans="1:4" x14ac:dyDescent="0.25">
      <c r="A548" s="3">
        <v>810</v>
      </c>
      <c r="B548" s="4" t="s">
        <v>630</v>
      </c>
      <c r="C548" s="5" t="s">
        <v>634</v>
      </c>
      <c r="D548" s="3">
        <v>1.69</v>
      </c>
    </row>
    <row r="549" spans="1:4" x14ac:dyDescent="0.25">
      <c r="A549" s="3">
        <v>811</v>
      </c>
      <c r="B549" s="4" t="s">
        <v>630</v>
      </c>
      <c r="C549" s="5" t="s">
        <v>80</v>
      </c>
      <c r="D549" s="3">
        <v>0.5</v>
      </c>
    </row>
    <row r="550" spans="1:4" x14ac:dyDescent="0.25">
      <c r="A550" s="3">
        <v>812</v>
      </c>
      <c r="B550" s="4" t="s">
        <v>630</v>
      </c>
      <c r="C550" s="5" t="s">
        <v>635</v>
      </c>
      <c r="D550" s="3">
        <v>0.22</v>
      </c>
    </row>
    <row r="551" spans="1:4" x14ac:dyDescent="0.25">
      <c r="A551" s="3">
        <v>813</v>
      </c>
      <c r="B551" s="4" t="s">
        <v>630</v>
      </c>
      <c r="C551" s="5" t="s">
        <v>350</v>
      </c>
      <c r="D551" s="3">
        <v>0.09</v>
      </c>
    </row>
    <row r="552" spans="1:4" x14ac:dyDescent="0.25">
      <c r="A552" s="3">
        <v>815</v>
      </c>
      <c r="B552" s="4" t="s">
        <v>630</v>
      </c>
      <c r="C552" s="5" t="s">
        <v>636</v>
      </c>
      <c r="D552" s="3">
        <v>0.13</v>
      </c>
    </row>
    <row r="553" spans="1:4" x14ac:dyDescent="0.25">
      <c r="A553" s="8">
        <v>816</v>
      </c>
      <c r="B553" s="4" t="s">
        <v>637</v>
      </c>
      <c r="C553" s="5" t="s">
        <v>19</v>
      </c>
      <c r="D553" s="3">
        <v>0.28999999999999998</v>
      </c>
    </row>
    <row r="554" spans="1:4" x14ac:dyDescent="0.25">
      <c r="A554" s="8">
        <v>817</v>
      </c>
      <c r="B554" s="4" t="s">
        <v>637</v>
      </c>
      <c r="C554" s="5" t="s">
        <v>638</v>
      </c>
      <c r="D554" s="3">
        <v>0.1</v>
      </c>
    </row>
    <row r="555" spans="1:4" x14ac:dyDescent="0.25">
      <c r="A555" s="8">
        <v>818</v>
      </c>
      <c r="B555" s="4" t="s">
        <v>637</v>
      </c>
      <c r="C555" s="5" t="s">
        <v>639</v>
      </c>
      <c r="D555" s="3">
        <v>0.16</v>
      </c>
    </row>
    <row r="556" spans="1:4" x14ac:dyDescent="0.25">
      <c r="A556" s="8">
        <v>819</v>
      </c>
      <c r="B556" s="4" t="s">
        <v>637</v>
      </c>
      <c r="C556" s="5" t="s">
        <v>609</v>
      </c>
      <c r="D556" s="3">
        <v>0.28999999999999998</v>
      </c>
    </row>
    <row r="557" spans="1:4" x14ac:dyDescent="0.25">
      <c r="A557" s="8">
        <v>820</v>
      </c>
      <c r="B557" s="4" t="s">
        <v>637</v>
      </c>
      <c r="C557" s="5" t="s">
        <v>640</v>
      </c>
      <c r="D557" s="3">
        <v>0.09</v>
      </c>
    </row>
    <row r="558" spans="1:4" x14ac:dyDescent="0.25">
      <c r="A558" s="8">
        <v>821</v>
      </c>
      <c r="B558" s="4" t="s">
        <v>637</v>
      </c>
      <c r="C558" s="5" t="s">
        <v>641</v>
      </c>
      <c r="D558" s="3">
        <v>0.21</v>
      </c>
    </row>
    <row r="559" spans="1:4" x14ac:dyDescent="0.25">
      <c r="A559" s="8">
        <v>823</v>
      </c>
      <c r="B559" s="4" t="s">
        <v>637</v>
      </c>
      <c r="C559" s="5" t="s">
        <v>642</v>
      </c>
      <c r="D559" s="3">
        <v>0.54</v>
      </c>
    </row>
    <row r="560" spans="1:4" x14ac:dyDescent="0.25">
      <c r="A560" s="8">
        <v>825</v>
      </c>
      <c r="B560" s="4" t="s">
        <v>637</v>
      </c>
      <c r="C560" s="5" t="s">
        <v>12</v>
      </c>
      <c r="D560" s="3">
        <v>0.97</v>
      </c>
    </row>
    <row r="561" spans="1:4" x14ac:dyDescent="0.25">
      <c r="A561" s="8">
        <v>826</v>
      </c>
      <c r="B561" s="4" t="s">
        <v>637</v>
      </c>
      <c r="C561" s="5" t="s">
        <v>13</v>
      </c>
      <c r="D561" s="3">
        <v>0.43</v>
      </c>
    </row>
    <row r="562" spans="1:4" x14ac:dyDescent="0.25">
      <c r="A562" s="8">
        <v>827</v>
      </c>
      <c r="B562" s="4" t="s">
        <v>637</v>
      </c>
      <c r="C562" s="5" t="s">
        <v>152</v>
      </c>
      <c r="D562" s="3">
        <v>0.84</v>
      </c>
    </row>
    <row r="563" spans="1:4" x14ac:dyDescent="0.25">
      <c r="A563" s="8">
        <v>828</v>
      </c>
      <c r="B563" s="4" t="s">
        <v>637</v>
      </c>
      <c r="C563" s="5" t="s">
        <v>643</v>
      </c>
      <c r="D563" s="3">
        <v>2.0099999999999998</v>
      </c>
    </row>
    <row r="564" spans="1:4" x14ac:dyDescent="0.25">
      <c r="A564" s="8">
        <v>829</v>
      </c>
      <c r="B564" s="4" t="s">
        <v>637</v>
      </c>
      <c r="C564" s="5" t="s">
        <v>644</v>
      </c>
      <c r="D564" s="3">
        <v>0.12</v>
      </c>
    </row>
    <row r="565" spans="1:4" x14ac:dyDescent="0.25">
      <c r="A565" s="8">
        <v>833</v>
      </c>
      <c r="B565" s="4" t="s">
        <v>637</v>
      </c>
      <c r="C565" s="5" t="s">
        <v>645</v>
      </c>
      <c r="D565" s="3">
        <v>0.12</v>
      </c>
    </row>
    <row r="566" spans="1:4" x14ac:dyDescent="0.25">
      <c r="A566" s="8">
        <v>835</v>
      </c>
      <c r="B566" s="4" t="s">
        <v>637</v>
      </c>
      <c r="C566" s="5" t="s">
        <v>646</v>
      </c>
      <c r="D566" s="3">
        <v>0.23</v>
      </c>
    </row>
    <row r="567" spans="1:4" x14ac:dyDescent="0.25">
      <c r="A567" s="8">
        <v>838</v>
      </c>
      <c r="B567" s="4" t="s">
        <v>637</v>
      </c>
      <c r="C567" s="5" t="s">
        <v>515</v>
      </c>
      <c r="D567" s="3">
        <v>1.87</v>
      </c>
    </row>
    <row r="568" spans="1:4" x14ac:dyDescent="0.25">
      <c r="A568" s="8">
        <v>839</v>
      </c>
      <c r="B568" s="4" t="s">
        <v>637</v>
      </c>
      <c r="C568" s="5" t="s">
        <v>352</v>
      </c>
      <c r="D568" s="3">
        <v>0.05</v>
      </c>
    </row>
    <row r="569" spans="1:4" x14ac:dyDescent="0.25">
      <c r="A569" s="8"/>
      <c r="B569" s="4" t="s">
        <v>637</v>
      </c>
      <c r="C569" s="30" t="s">
        <v>47</v>
      </c>
      <c r="D569" s="3">
        <v>5.81</v>
      </c>
    </row>
    <row r="570" spans="1:4" x14ac:dyDescent="0.25">
      <c r="A570" s="8"/>
      <c r="B570" s="4" t="s">
        <v>637</v>
      </c>
      <c r="C570" s="30" t="s">
        <v>647</v>
      </c>
      <c r="D570" s="3">
        <v>8.4</v>
      </c>
    </row>
    <row r="571" spans="1:4" x14ac:dyDescent="0.25">
      <c r="A571" s="3">
        <v>840</v>
      </c>
      <c r="B571" s="4" t="s">
        <v>648</v>
      </c>
      <c r="C571" s="5" t="s">
        <v>649</v>
      </c>
      <c r="D571" s="3">
        <v>0.38</v>
      </c>
    </row>
    <row r="572" spans="1:4" x14ac:dyDescent="0.25">
      <c r="A572" s="3">
        <v>841</v>
      </c>
      <c r="B572" s="4" t="s">
        <v>648</v>
      </c>
      <c r="C572" s="5" t="s">
        <v>20</v>
      </c>
      <c r="D572" s="3">
        <v>0.41</v>
      </c>
    </row>
    <row r="573" spans="1:4" x14ac:dyDescent="0.25">
      <c r="A573" s="3">
        <v>842</v>
      </c>
      <c r="B573" s="4" t="s">
        <v>648</v>
      </c>
      <c r="C573" s="5" t="s">
        <v>474</v>
      </c>
      <c r="D573" s="3">
        <v>0.18</v>
      </c>
    </row>
    <row r="574" spans="1:4" x14ac:dyDescent="0.25">
      <c r="A574" s="3">
        <v>847</v>
      </c>
      <c r="B574" s="4" t="s">
        <v>648</v>
      </c>
      <c r="C574" s="5" t="s">
        <v>650</v>
      </c>
      <c r="D574" s="3">
        <v>9.5500000000000002E-2</v>
      </c>
    </row>
    <row r="575" spans="1:4" x14ac:dyDescent="0.25">
      <c r="A575" s="31"/>
      <c r="B575" s="31"/>
      <c r="C575" s="31"/>
      <c r="D575" s="31"/>
    </row>
    <row r="576" spans="1:4" x14ac:dyDescent="0.25">
      <c r="A576" s="23"/>
      <c r="B576" s="23"/>
      <c r="C576" s="23" t="s">
        <v>505</v>
      </c>
      <c r="D576" s="23">
        <f>SUM(D339:D575)</f>
        <v>199.69040000000004</v>
      </c>
    </row>
    <row r="577" spans="1:4" x14ac:dyDescent="0.25">
      <c r="A577" s="31"/>
      <c r="B577" s="20"/>
      <c r="C577" s="32"/>
      <c r="D577" s="33"/>
    </row>
    <row r="578" spans="1:4" x14ac:dyDescent="0.25">
      <c r="A578" s="3">
        <v>849</v>
      </c>
      <c r="B578" s="4" t="s">
        <v>651</v>
      </c>
      <c r="C578" s="5" t="s">
        <v>652</v>
      </c>
      <c r="D578" s="3">
        <v>0.48</v>
      </c>
    </row>
    <row r="579" spans="1:4" x14ac:dyDescent="0.25">
      <c r="A579" s="3">
        <v>850</v>
      </c>
      <c r="B579" s="4" t="s">
        <v>651</v>
      </c>
      <c r="C579" s="5" t="s">
        <v>653</v>
      </c>
      <c r="D579" s="3">
        <v>2.84</v>
      </c>
    </row>
    <row r="580" spans="1:4" x14ac:dyDescent="0.25">
      <c r="A580" s="3">
        <v>851</v>
      </c>
      <c r="B580" s="4" t="s">
        <v>651</v>
      </c>
      <c r="C580" s="5" t="s">
        <v>654</v>
      </c>
      <c r="D580" s="3">
        <v>1.52</v>
      </c>
    </row>
    <row r="581" spans="1:4" x14ac:dyDescent="0.25">
      <c r="A581" s="3">
        <v>853</v>
      </c>
      <c r="B581" s="4" t="s">
        <v>651</v>
      </c>
      <c r="C581" s="5" t="s">
        <v>11</v>
      </c>
      <c r="D581" s="3">
        <v>0.3</v>
      </c>
    </row>
    <row r="582" spans="1:4" x14ac:dyDescent="0.25">
      <c r="A582" s="3">
        <v>854</v>
      </c>
      <c r="B582" s="4" t="s">
        <v>651</v>
      </c>
      <c r="C582" s="5" t="s">
        <v>12</v>
      </c>
      <c r="D582" s="3">
        <v>0.18</v>
      </c>
    </row>
    <row r="583" spans="1:4" x14ac:dyDescent="0.25">
      <c r="A583" s="3">
        <v>855</v>
      </c>
      <c r="B583" s="4" t="s">
        <v>651</v>
      </c>
      <c r="C583" s="5" t="s">
        <v>610</v>
      </c>
      <c r="D583" s="6">
        <v>0.21</v>
      </c>
    </row>
    <row r="584" spans="1:4" ht="22.5" x14ac:dyDescent="0.25">
      <c r="A584" s="18">
        <v>864</v>
      </c>
      <c r="B584" s="4" t="s">
        <v>655</v>
      </c>
      <c r="C584" s="5" t="s">
        <v>145</v>
      </c>
      <c r="D584" s="3">
        <v>0.8</v>
      </c>
    </row>
    <row r="585" spans="1:4" ht="22.5" x14ac:dyDescent="0.25">
      <c r="A585" s="18">
        <v>865</v>
      </c>
      <c r="B585" s="4" t="s">
        <v>655</v>
      </c>
      <c r="C585" s="5" t="s">
        <v>656</v>
      </c>
      <c r="D585" s="3">
        <v>5.7500000000000002E-2</v>
      </c>
    </row>
    <row r="586" spans="1:4" ht="22.5" x14ac:dyDescent="0.25">
      <c r="A586" s="18">
        <v>866</v>
      </c>
      <c r="B586" s="4" t="s">
        <v>655</v>
      </c>
      <c r="C586" s="5" t="s">
        <v>657</v>
      </c>
      <c r="D586" s="3">
        <v>0.15</v>
      </c>
    </row>
    <row r="587" spans="1:4" ht="22.5" x14ac:dyDescent="0.25">
      <c r="A587" s="18">
        <v>867</v>
      </c>
      <c r="B587" s="4" t="s">
        <v>655</v>
      </c>
      <c r="C587" s="5" t="s">
        <v>394</v>
      </c>
      <c r="D587" s="3">
        <v>0.3</v>
      </c>
    </row>
    <row r="588" spans="1:4" ht="22.5" x14ac:dyDescent="0.25">
      <c r="A588" s="18">
        <v>868</v>
      </c>
      <c r="B588" s="4" t="s">
        <v>655</v>
      </c>
      <c r="C588" s="5" t="s">
        <v>658</v>
      </c>
      <c r="D588" s="3">
        <v>0.95</v>
      </c>
    </row>
    <row r="589" spans="1:4" x14ac:dyDescent="0.25">
      <c r="A589" s="3">
        <v>871</v>
      </c>
      <c r="B589" s="4" t="s">
        <v>659</v>
      </c>
      <c r="C589" s="5" t="s">
        <v>199</v>
      </c>
      <c r="D589" s="3">
        <v>0.61</v>
      </c>
    </row>
    <row r="590" spans="1:4" x14ac:dyDescent="0.25">
      <c r="A590" s="3">
        <v>872</v>
      </c>
      <c r="B590" s="4" t="s">
        <v>659</v>
      </c>
      <c r="C590" s="5" t="s">
        <v>660</v>
      </c>
      <c r="D590" s="3">
        <v>0.2</v>
      </c>
    </row>
    <row r="591" spans="1:4" x14ac:dyDescent="0.25">
      <c r="A591" s="3">
        <v>873</v>
      </c>
      <c r="B591" s="4" t="s">
        <v>659</v>
      </c>
      <c r="C591" s="5" t="s">
        <v>661</v>
      </c>
      <c r="D591" s="3">
        <v>1.28</v>
      </c>
    </row>
    <row r="592" spans="1:4" x14ac:dyDescent="0.25">
      <c r="A592" s="3">
        <v>874</v>
      </c>
      <c r="B592" s="4" t="s">
        <v>659</v>
      </c>
      <c r="C592" s="5" t="s">
        <v>662</v>
      </c>
      <c r="D592" s="3">
        <v>0.39</v>
      </c>
    </row>
    <row r="593" spans="1:4" x14ac:dyDescent="0.25">
      <c r="A593" s="3">
        <v>875</v>
      </c>
      <c r="B593" s="4" t="s">
        <v>659</v>
      </c>
      <c r="C593" s="5" t="s">
        <v>23</v>
      </c>
      <c r="D593" s="3">
        <v>0.79</v>
      </c>
    </row>
    <row r="594" spans="1:4" x14ac:dyDescent="0.25">
      <c r="A594" s="3">
        <v>876</v>
      </c>
      <c r="B594" s="4" t="s">
        <v>659</v>
      </c>
      <c r="C594" s="5" t="s">
        <v>663</v>
      </c>
      <c r="D594" s="3">
        <v>0.13</v>
      </c>
    </row>
    <row r="595" spans="1:4" x14ac:dyDescent="0.25">
      <c r="A595" s="3">
        <v>877</v>
      </c>
      <c r="B595" s="4" t="s">
        <v>659</v>
      </c>
      <c r="C595" s="5" t="s">
        <v>220</v>
      </c>
      <c r="D595" s="3">
        <v>0.56000000000000005</v>
      </c>
    </row>
    <row r="596" spans="1:4" x14ac:dyDescent="0.25">
      <c r="A596" s="3">
        <v>880</v>
      </c>
      <c r="B596" s="4" t="s">
        <v>659</v>
      </c>
      <c r="C596" s="5" t="s">
        <v>380</v>
      </c>
      <c r="D596" s="3">
        <v>0.43</v>
      </c>
    </row>
    <row r="597" spans="1:4" x14ac:dyDescent="0.25">
      <c r="A597" s="3">
        <v>881</v>
      </c>
      <c r="B597" s="4" t="s">
        <v>659</v>
      </c>
      <c r="C597" s="5" t="s">
        <v>544</v>
      </c>
      <c r="D597" s="3">
        <v>0.62</v>
      </c>
    </row>
    <row r="598" spans="1:4" x14ac:dyDescent="0.25">
      <c r="A598" s="3">
        <v>882</v>
      </c>
      <c r="B598" s="4" t="s">
        <v>659</v>
      </c>
      <c r="C598" s="5" t="s">
        <v>664</v>
      </c>
      <c r="D598" s="3">
        <v>0.24</v>
      </c>
    </row>
    <row r="599" spans="1:4" x14ac:dyDescent="0.25">
      <c r="A599" s="3">
        <v>883</v>
      </c>
      <c r="B599" s="4" t="s">
        <v>659</v>
      </c>
      <c r="C599" s="5" t="s">
        <v>665</v>
      </c>
      <c r="D599" s="3">
        <v>0.2</v>
      </c>
    </row>
    <row r="600" spans="1:4" x14ac:dyDescent="0.25">
      <c r="A600" s="3"/>
      <c r="B600" s="4" t="s">
        <v>666</v>
      </c>
      <c r="C600" s="5" t="s">
        <v>516</v>
      </c>
      <c r="D600" s="3">
        <v>0.86</v>
      </c>
    </row>
    <row r="601" spans="1:4" x14ac:dyDescent="0.25">
      <c r="A601" s="3">
        <v>885</v>
      </c>
      <c r="B601" s="4" t="s">
        <v>659</v>
      </c>
      <c r="C601" s="5" t="s">
        <v>667</v>
      </c>
      <c r="D601" s="3">
        <v>0.12</v>
      </c>
    </row>
    <row r="602" spans="1:4" x14ac:dyDescent="0.25">
      <c r="A602" s="3">
        <v>886</v>
      </c>
      <c r="B602" s="4" t="s">
        <v>659</v>
      </c>
      <c r="C602" s="5" t="s">
        <v>668</v>
      </c>
      <c r="D602" s="3">
        <v>0.28000000000000003</v>
      </c>
    </row>
    <row r="603" spans="1:4" x14ac:dyDescent="0.25">
      <c r="A603" s="3">
        <v>887</v>
      </c>
      <c r="B603" s="4" t="s">
        <v>659</v>
      </c>
      <c r="C603" s="5" t="s">
        <v>669</v>
      </c>
      <c r="D603" s="3">
        <v>0.12</v>
      </c>
    </row>
    <row r="604" spans="1:4" x14ac:dyDescent="0.25">
      <c r="A604" s="18">
        <v>888</v>
      </c>
      <c r="B604" s="4" t="s">
        <v>670</v>
      </c>
      <c r="C604" s="5" t="s">
        <v>400</v>
      </c>
      <c r="D604" s="3">
        <v>0.3</v>
      </c>
    </row>
    <row r="605" spans="1:4" x14ac:dyDescent="0.25">
      <c r="A605" s="18"/>
      <c r="B605" s="4" t="s">
        <v>670</v>
      </c>
      <c r="C605" s="5">
        <v>53</v>
      </c>
      <c r="D605" s="3">
        <v>8.8000000000000005E-3</v>
      </c>
    </row>
    <row r="606" spans="1:4" x14ac:dyDescent="0.25">
      <c r="A606" s="18">
        <v>889</v>
      </c>
      <c r="B606" s="4" t="s">
        <v>670</v>
      </c>
      <c r="C606" s="5" t="s">
        <v>458</v>
      </c>
      <c r="D606" s="3">
        <v>0.16</v>
      </c>
    </row>
    <row r="607" spans="1:4" x14ac:dyDescent="0.25">
      <c r="A607" s="18">
        <v>890</v>
      </c>
      <c r="B607" s="4" t="s">
        <v>670</v>
      </c>
      <c r="C607" s="5" t="s">
        <v>218</v>
      </c>
      <c r="D607" s="3">
        <v>0.87</v>
      </c>
    </row>
    <row r="608" spans="1:4" ht="33.75" x14ac:dyDescent="0.25">
      <c r="A608" s="3">
        <v>891</v>
      </c>
      <c r="B608" s="4" t="s">
        <v>671</v>
      </c>
      <c r="C608" s="5" t="s">
        <v>47</v>
      </c>
      <c r="D608" s="3">
        <v>0.2732</v>
      </c>
    </row>
    <row r="609" spans="1:4" x14ac:dyDescent="0.25">
      <c r="A609" s="18">
        <v>892</v>
      </c>
      <c r="B609" s="4" t="s">
        <v>672</v>
      </c>
      <c r="C609" s="5" t="s">
        <v>673</v>
      </c>
      <c r="D609" s="3">
        <v>0.6</v>
      </c>
    </row>
    <row r="610" spans="1:4" x14ac:dyDescent="0.25">
      <c r="A610" s="18">
        <v>893</v>
      </c>
      <c r="B610" s="4" t="s">
        <v>672</v>
      </c>
      <c r="C610" s="5" t="s">
        <v>68</v>
      </c>
      <c r="D610" s="3">
        <v>0.31</v>
      </c>
    </row>
    <row r="611" spans="1:4" x14ac:dyDescent="0.25">
      <c r="A611" s="18">
        <v>894</v>
      </c>
      <c r="B611" s="4" t="s">
        <v>672</v>
      </c>
      <c r="C611" s="5" t="s">
        <v>54</v>
      </c>
      <c r="D611" s="3">
        <v>0.74</v>
      </c>
    </row>
    <row r="612" spans="1:4" x14ac:dyDescent="0.25">
      <c r="A612" s="18">
        <v>895</v>
      </c>
      <c r="B612" s="4" t="s">
        <v>672</v>
      </c>
      <c r="C612" s="5" t="s">
        <v>674</v>
      </c>
      <c r="D612" s="3">
        <v>2.35</v>
      </c>
    </row>
    <row r="613" spans="1:4" x14ac:dyDescent="0.25">
      <c r="A613" s="18">
        <v>896</v>
      </c>
      <c r="B613" s="4" t="s">
        <v>672</v>
      </c>
      <c r="C613" s="5" t="s">
        <v>151</v>
      </c>
      <c r="D613" s="3">
        <v>1.59</v>
      </c>
    </row>
    <row r="614" spans="1:4" x14ac:dyDescent="0.25">
      <c r="A614" s="18">
        <v>897</v>
      </c>
      <c r="B614" s="4" t="s">
        <v>672</v>
      </c>
      <c r="C614" s="5" t="s">
        <v>77</v>
      </c>
      <c r="D614" s="3">
        <v>0.56000000000000005</v>
      </c>
    </row>
    <row r="615" spans="1:4" x14ac:dyDescent="0.25">
      <c r="A615" s="18">
        <v>898</v>
      </c>
      <c r="B615" s="4" t="s">
        <v>672</v>
      </c>
      <c r="C615" s="5" t="s">
        <v>79</v>
      </c>
      <c r="D615" s="3">
        <v>1.32</v>
      </c>
    </row>
    <row r="616" spans="1:4" x14ac:dyDescent="0.25">
      <c r="A616" s="18">
        <v>899</v>
      </c>
      <c r="B616" s="4" t="s">
        <v>672</v>
      </c>
      <c r="C616" s="5" t="s">
        <v>675</v>
      </c>
      <c r="D616" s="3">
        <v>0.46</v>
      </c>
    </row>
    <row r="617" spans="1:4" x14ac:dyDescent="0.25">
      <c r="A617" s="18"/>
      <c r="B617" s="4" t="s">
        <v>672</v>
      </c>
      <c r="C617" s="5" t="s">
        <v>676</v>
      </c>
      <c r="D617" s="3">
        <v>0.21410000000000001</v>
      </c>
    </row>
    <row r="618" spans="1:4" x14ac:dyDescent="0.25">
      <c r="A618" s="18"/>
      <c r="B618" s="4" t="s">
        <v>672</v>
      </c>
      <c r="C618" s="5" t="s">
        <v>677</v>
      </c>
      <c r="D618" s="3">
        <v>0.31850000000000001</v>
      </c>
    </row>
    <row r="619" spans="1:4" x14ac:dyDescent="0.25">
      <c r="A619" s="18">
        <v>901</v>
      </c>
      <c r="B619" s="4" t="s">
        <v>672</v>
      </c>
      <c r="C619" s="5" t="s">
        <v>678</v>
      </c>
      <c r="D619" s="3">
        <v>0.23069999999999999</v>
      </c>
    </row>
    <row r="620" spans="1:4" x14ac:dyDescent="0.25">
      <c r="A620" s="18">
        <v>902</v>
      </c>
      <c r="B620" s="4" t="s">
        <v>672</v>
      </c>
      <c r="C620" s="5" t="s">
        <v>679</v>
      </c>
      <c r="D620" s="3">
        <v>1.38</v>
      </c>
    </row>
    <row r="621" spans="1:4" x14ac:dyDescent="0.25">
      <c r="A621" s="18">
        <v>903</v>
      </c>
      <c r="B621" s="4" t="s">
        <v>672</v>
      </c>
      <c r="C621" s="5" t="s">
        <v>104</v>
      </c>
      <c r="D621" s="3">
        <v>0.22</v>
      </c>
    </row>
    <row r="622" spans="1:4" x14ac:dyDescent="0.25">
      <c r="A622" s="18">
        <v>904</v>
      </c>
      <c r="B622" s="4" t="s">
        <v>672</v>
      </c>
      <c r="C622" s="5" t="s">
        <v>680</v>
      </c>
      <c r="D622" s="3">
        <v>2.27</v>
      </c>
    </row>
    <row r="623" spans="1:4" x14ac:dyDescent="0.25">
      <c r="A623" s="18">
        <v>905</v>
      </c>
      <c r="B623" s="4" t="s">
        <v>672</v>
      </c>
      <c r="C623" s="5" t="s">
        <v>681</v>
      </c>
      <c r="D623" s="3">
        <v>0.24</v>
      </c>
    </row>
    <row r="624" spans="1:4" x14ac:dyDescent="0.25">
      <c r="A624" s="18">
        <v>906</v>
      </c>
      <c r="B624" s="4" t="s">
        <v>672</v>
      </c>
      <c r="C624" s="5" t="s">
        <v>682</v>
      </c>
      <c r="D624" s="3">
        <v>0.79</v>
      </c>
    </row>
    <row r="625" spans="1:4" x14ac:dyDescent="0.25">
      <c r="A625" s="18">
        <v>907</v>
      </c>
      <c r="B625" s="4" t="s">
        <v>672</v>
      </c>
      <c r="C625" s="5" t="s">
        <v>571</v>
      </c>
      <c r="D625" s="3">
        <v>0.53</v>
      </c>
    </row>
    <row r="626" spans="1:4" x14ac:dyDescent="0.25">
      <c r="A626" s="18">
        <v>908</v>
      </c>
      <c r="B626" s="4" t="s">
        <v>672</v>
      </c>
      <c r="C626" s="5" t="s">
        <v>683</v>
      </c>
      <c r="D626" s="3">
        <v>0.56000000000000005</v>
      </c>
    </row>
    <row r="627" spans="1:4" x14ac:dyDescent="0.25">
      <c r="A627" s="18">
        <v>909</v>
      </c>
      <c r="B627" s="4" t="s">
        <v>672</v>
      </c>
      <c r="C627" s="5" t="s">
        <v>172</v>
      </c>
      <c r="D627" s="3">
        <v>0.41</v>
      </c>
    </row>
    <row r="628" spans="1:4" x14ac:dyDescent="0.25">
      <c r="A628" s="18">
        <v>910</v>
      </c>
      <c r="B628" s="4" t="s">
        <v>672</v>
      </c>
      <c r="C628" s="5" t="s">
        <v>684</v>
      </c>
      <c r="D628" s="3">
        <v>0.71</v>
      </c>
    </row>
    <row r="629" spans="1:4" x14ac:dyDescent="0.25">
      <c r="A629" s="18">
        <v>911</v>
      </c>
      <c r="B629" s="4" t="s">
        <v>672</v>
      </c>
      <c r="C629" s="5" t="s">
        <v>174</v>
      </c>
      <c r="D629" s="3">
        <v>0.09</v>
      </c>
    </row>
    <row r="630" spans="1:4" x14ac:dyDescent="0.25">
      <c r="A630" s="18">
        <v>912</v>
      </c>
      <c r="B630" s="4" t="s">
        <v>672</v>
      </c>
      <c r="C630" s="5" t="s">
        <v>685</v>
      </c>
      <c r="D630" s="3">
        <v>0.94850000000000001</v>
      </c>
    </row>
    <row r="631" spans="1:4" x14ac:dyDescent="0.25">
      <c r="A631" s="18">
        <v>914</v>
      </c>
      <c r="B631" s="4" t="s">
        <v>672</v>
      </c>
      <c r="C631" s="5" t="s">
        <v>686</v>
      </c>
      <c r="D631" s="3">
        <v>2.9600000000000001E-2</v>
      </c>
    </row>
    <row r="632" spans="1:4" x14ac:dyDescent="0.25">
      <c r="A632" s="18">
        <v>915</v>
      </c>
      <c r="B632" s="4" t="s">
        <v>672</v>
      </c>
      <c r="C632" s="5" t="s">
        <v>687</v>
      </c>
      <c r="D632" s="3">
        <v>1.6126</v>
      </c>
    </row>
    <row r="633" spans="1:4" x14ac:dyDescent="0.25">
      <c r="A633" s="18">
        <v>917</v>
      </c>
      <c r="B633" s="4" t="s">
        <v>672</v>
      </c>
      <c r="C633" s="5" t="s">
        <v>688</v>
      </c>
      <c r="D633" s="3">
        <v>0.26500000000000001</v>
      </c>
    </row>
    <row r="634" spans="1:4" x14ac:dyDescent="0.25">
      <c r="A634" s="18">
        <v>918</v>
      </c>
      <c r="B634" s="4" t="s">
        <v>672</v>
      </c>
      <c r="C634" s="5" t="s">
        <v>689</v>
      </c>
      <c r="D634" s="3">
        <v>0.55210000000000004</v>
      </c>
    </row>
    <row r="635" spans="1:4" x14ac:dyDescent="0.25">
      <c r="A635" s="18">
        <v>919</v>
      </c>
      <c r="B635" s="4" t="s">
        <v>672</v>
      </c>
      <c r="C635" s="5" t="s">
        <v>200</v>
      </c>
      <c r="D635" s="3">
        <v>1.23</v>
      </c>
    </row>
    <row r="636" spans="1:4" x14ac:dyDescent="0.25">
      <c r="A636" s="18">
        <v>920</v>
      </c>
      <c r="B636" s="4" t="s">
        <v>672</v>
      </c>
      <c r="C636" s="5" t="s">
        <v>690</v>
      </c>
      <c r="D636" s="3">
        <v>0.32</v>
      </c>
    </row>
    <row r="637" spans="1:4" x14ac:dyDescent="0.25">
      <c r="A637" s="18">
        <v>922</v>
      </c>
      <c r="B637" s="4" t="s">
        <v>672</v>
      </c>
      <c r="C637" s="5" t="s">
        <v>37</v>
      </c>
      <c r="D637" s="3">
        <v>0.21</v>
      </c>
    </row>
    <row r="638" spans="1:4" x14ac:dyDescent="0.25">
      <c r="A638" s="18">
        <v>923</v>
      </c>
      <c r="B638" s="4" t="s">
        <v>672</v>
      </c>
      <c r="C638" s="5" t="s">
        <v>352</v>
      </c>
      <c r="D638" s="3">
        <v>0.5</v>
      </c>
    </row>
    <row r="639" spans="1:4" x14ac:dyDescent="0.25">
      <c r="A639" s="18">
        <v>924</v>
      </c>
      <c r="B639" s="4" t="s">
        <v>672</v>
      </c>
      <c r="C639" s="5" t="s">
        <v>227</v>
      </c>
      <c r="D639" s="3">
        <v>1.36</v>
      </c>
    </row>
    <row r="640" spans="1:4" x14ac:dyDescent="0.25">
      <c r="A640" s="18">
        <v>926</v>
      </c>
      <c r="B640" s="4" t="s">
        <v>672</v>
      </c>
      <c r="C640" s="5" t="s">
        <v>691</v>
      </c>
      <c r="D640" s="3">
        <v>1.0288999999999999</v>
      </c>
    </row>
    <row r="641" spans="1:4" x14ac:dyDescent="0.25">
      <c r="A641" s="18">
        <v>927</v>
      </c>
      <c r="B641" s="4" t="s">
        <v>672</v>
      </c>
      <c r="C641" s="5" t="s">
        <v>460</v>
      </c>
      <c r="D641" s="3">
        <v>0.53</v>
      </c>
    </row>
    <row r="642" spans="1:4" x14ac:dyDescent="0.25">
      <c r="A642" s="18">
        <v>928</v>
      </c>
      <c r="B642" s="4" t="s">
        <v>672</v>
      </c>
      <c r="C642" s="5" t="s">
        <v>562</v>
      </c>
      <c r="D642" s="3">
        <v>0.57999999999999996</v>
      </c>
    </row>
    <row r="643" spans="1:4" x14ac:dyDescent="0.25">
      <c r="A643" s="18">
        <v>929</v>
      </c>
      <c r="B643" s="4" t="s">
        <v>672</v>
      </c>
      <c r="C643" s="5" t="s">
        <v>692</v>
      </c>
      <c r="D643" s="3">
        <v>0.28999999999999998</v>
      </c>
    </row>
    <row r="644" spans="1:4" ht="22.5" x14ac:dyDescent="0.25">
      <c r="A644" s="3">
        <v>930</v>
      </c>
      <c r="B644" s="4" t="s">
        <v>693</v>
      </c>
      <c r="C644" s="5" t="s">
        <v>581</v>
      </c>
      <c r="D644" s="3">
        <v>0.12</v>
      </c>
    </row>
    <row r="645" spans="1:4" ht="22.5" x14ac:dyDescent="0.25">
      <c r="A645" s="3">
        <v>932</v>
      </c>
      <c r="B645" s="4" t="s">
        <v>693</v>
      </c>
      <c r="C645" s="5" t="s">
        <v>694</v>
      </c>
      <c r="D645" s="3">
        <v>0.81</v>
      </c>
    </row>
    <row r="646" spans="1:4" ht="22.5" x14ac:dyDescent="0.25">
      <c r="A646" s="3">
        <v>933</v>
      </c>
      <c r="B646" s="4" t="s">
        <v>693</v>
      </c>
      <c r="C646" s="5" t="s">
        <v>695</v>
      </c>
      <c r="D646" s="3">
        <v>0.09</v>
      </c>
    </row>
    <row r="647" spans="1:4" ht="22.5" x14ac:dyDescent="0.25">
      <c r="A647" s="3">
        <v>934</v>
      </c>
      <c r="B647" s="4" t="s">
        <v>693</v>
      </c>
      <c r="C647" s="5" t="s">
        <v>696</v>
      </c>
      <c r="D647" s="3">
        <v>0.04</v>
      </c>
    </row>
    <row r="648" spans="1:4" ht="22.5" x14ac:dyDescent="0.25">
      <c r="A648" s="3">
        <v>935</v>
      </c>
      <c r="B648" s="4" t="s">
        <v>693</v>
      </c>
      <c r="C648" s="5" t="s">
        <v>94</v>
      </c>
      <c r="D648" s="3">
        <v>0.56000000000000005</v>
      </c>
    </row>
    <row r="649" spans="1:4" ht="22.5" x14ac:dyDescent="0.25">
      <c r="A649" s="3">
        <v>936</v>
      </c>
      <c r="B649" s="4" t="s">
        <v>693</v>
      </c>
      <c r="C649" s="5" t="s">
        <v>511</v>
      </c>
      <c r="D649" s="3">
        <v>2.2919999999999998</v>
      </c>
    </row>
    <row r="650" spans="1:4" ht="22.5" x14ac:dyDescent="0.25">
      <c r="A650" s="3">
        <v>940</v>
      </c>
      <c r="B650" s="4" t="s">
        <v>693</v>
      </c>
      <c r="C650" s="5" t="s">
        <v>72</v>
      </c>
      <c r="D650" s="34">
        <v>1.216</v>
      </c>
    </row>
    <row r="651" spans="1:4" ht="22.5" x14ac:dyDescent="0.25">
      <c r="A651" s="3"/>
      <c r="B651" s="4" t="s">
        <v>693</v>
      </c>
      <c r="C651" s="5">
        <v>137</v>
      </c>
      <c r="D651" s="3">
        <v>4.33</v>
      </c>
    </row>
    <row r="652" spans="1:4" ht="22.5" x14ac:dyDescent="0.25">
      <c r="A652" s="3"/>
      <c r="B652" s="4" t="s">
        <v>693</v>
      </c>
      <c r="C652" s="5">
        <v>138</v>
      </c>
      <c r="D652" s="3">
        <v>1.97</v>
      </c>
    </row>
    <row r="653" spans="1:4" ht="33.75" x14ac:dyDescent="0.25">
      <c r="A653" s="18">
        <v>943</v>
      </c>
      <c r="B653" s="4" t="s">
        <v>697</v>
      </c>
      <c r="C653" s="5" t="s">
        <v>698</v>
      </c>
      <c r="D653" s="3">
        <v>0.1</v>
      </c>
    </row>
    <row r="654" spans="1:4" ht="33.75" x14ac:dyDescent="0.25">
      <c r="A654" s="18">
        <v>944</v>
      </c>
      <c r="B654" s="4" t="s">
        <v>697</v>
      </c>
      <c r="C654" s="5" t="s">
        <v>699</v>
      </c>
      <c r="D654" s="3">
        <v>0.43</v>
      </c>
    </row>
    <row r="655" spans="1:4" ht="33.75" x14ac:dyDescent="0.25">
      <c r="A655" s="18">
        <v>945</v>
      </c>
      <c r="B655" s="4" t="s">
        <v>697</v>
      </c>
      <c r="C655" s="5" t="s">
        <v>700</v>
      </c>
      <c r="D655" s="3">
        <v>0.12</v>
      </c>
    </row>
    <row r="656" spans="1:4" ht="33.75" x14ac:dyDescent="0.25">
      <c r="A656" s="18">
        <v>949</v>
      </c>
      <c r="B656" s="4" t="s">
        <v>697</v>
      </c>
      <c r="C656" s="5" t="s">
        <v>701</v>
      </c>
      <c r="D656" s="3">
        <v>0.2</v>
      </c>
    </row>
    <row r="657" spans="1:4" ht="33.75" x14ac:dyDescent="0.25">
      <c r="A657" s="18">
        <v>952</v>
      </c>
      <c r="B657" s="4" t="s">
        <v>697</v>
      </c>
      <c r="C657" s="5" t="s">
        <v>33</v>
      </c>
      <c r="D657" s="3">
        <v>0.17</v>
      </c>
    </row>
    <row r="658" spans="1:4" ht="33.75" x14ac:dyDescent="0.25">
      <c r="A658" s="18">
        <v>953</v>
      </c>
      <c r="B658" s="4" t="s">
        <v>697</v>
      </c>
      <c r="C658" s="5" t="s">
        <v>635</v>
      </c>
      <c r="D658" s="3">
        <v>0.56999999999999995</v>
      </c>
    </row>
    <row r="659" spans="1:4" ht="33.75" x14ac:dyDescent="0.25">
      <c r="A659" s="18">
        <v>954</v>
      </c>
      <c r="B659" s="4" t="s">
        <v>697</v>
      </c>
      <c r="C659" s="5" t="s">
        <v>49</v>
      </c>
      <c r="D659" s="3">
        <v>0.31</v>
      </c>
    </row>
    <row r="660" spans="1:4" ht="33.75" x14ac:dyDescent="0.25">
      <c r="A660" s="18">
        <v>955</v>
      </c>
      <c r="B660" s="4" t="s">
        <v>697</v>
      </c>
      <c r="C660" s="5" t="s">
        <v>35</v>
      </c>
      <c r="D660" s="3">
        <v>0.67</v>
      </c>
    </row>
    <row r="661" spans="1:4" ht="33.75" x14ac:dyDescent="0.25">
      <c r="A661" s="18">
        <v>956</v>
      </c>
      <c r="B661" s="4" t="s">
        <v>697</v>
      </c>
      <c r="C661" s="5" t="s">
        <v>287</v>
      </c>
      <c r="D661" s="3">
        <v>0.41</v>
      </c>
    </row>
    <row r="662" spans="1:4" ht="22.5" x14ac:dyDescent="0.25">
      <c r="A662" s="3">
        <v>959</v>
      </c>
      <c r="B662" s="4" t="s">
        <v>702</v>
      </c>
      <c r="C662" s="5" t="s">
        <v>703</v>
      </c>
      <c r="D662" s="3">
        <v>0.64</v>
      </c>
    </row>
    <row r="663" spans="1:4" ht="22.5" x14ac:dyDescent="0.25">
      <c r="A663" s="3">
        <v>961</v>
      </c>
      <c r="B663" s="4" t="s">
        <v>702</v>
      </c>
      <c r="C663" s="5" t="s">
        <v>86</v>
      </c>
      <c r="D663" s="3">
        <v>1.49</v>
      </c>
    </row>
    <row r="664" spans="1:4" ht="22.5" x14ac:dyDescent="0.25">
      <c r="A664" s="3">
        <v>962</v>
      </c>
      <c r="B664" s="4" t="s">
        <v>702</v>
      </c>
      <c r="C664" s="5" t="s">
        <v>6</v>
      </c>
      <c r="D664" s="3">
        <v>0.27</v>
      </c>
    </row>
    <row r="665" spans="1:4" ht="22.5" x14ac:dyDescent="0.25">
      <c r="A665" s="3">
        <v>963</v>
      </c>
      <c r="B665" s="4" t="s">
        <v>702</v>
      </c>
      <c r="C665" s="5" t="s">
        <v>569</v>
      </c>
      <c r="D665" s="3">
        <v>0.48</v>
      </c>
    </row>
    <row r="666" spans="1:4" ht="22.5" x14ac:dyDescent="0.25">
      <c r="A666" s="3">
        <v>964</v>
      </c>
      <c r="B666" s="4" t="s">
        <v>702</v>
      </c>
      <c r="C666" s="5" t="s">
        <v>642</v>
      </c>
      <c r="D666" s="3">
        <v>0.5</v>
      </c>
    </row>
    <row r="667" spans="1:4" ht="22.5" x14ac:dyDescent="0.25">
      <c r="A667" s="3">
        <v>965</v>
      </c>
      <c r="B667" s="4" t="s">
        <v>702</v>
      </c>
      <c r="C667" s="5" t="s">
        <v>704</v>
      </c>
      <c r="D667" s="3">
        <v>0.52</v>
      </c>
    </row>
    <row r="668" spans="1:4" ht="22.5" x14ac:dyDescent="0.25">
      <c r="A668" s="3">
        <v>966</v>
      </c>
      <c r="B668" s="4" t="s">
        <v>702</v>
      </c>
      <c r="C668" s="5" t="s">
        <v>132</v>
      </c>
      <c r="D668" s="3">
        <v>0.28999999999999998</v>
      </c>
    </row>
    <row r="669" spans="1:4" ht="22.5" x14ac:dyDescent="0.25">
      <c r="A669" s="3">
        <v>967</v>
      </c>
      <c r="B669" s="4" t="s">
        <v>702</v>
      </c>
      <c r="C669" s="5" t="s">
        <v>134</v>
      </c>
      <c r="D669" s="3">
        <v>0.41</v>
      </c>
    </row>
    <row r="670" spans="1:4" ht="22.5" x14ac:dyDescent="0.25">
      <c r="A670" s="3">
        <v>968</v>
      </c>
      <c r="B670" s="4" t="s">
        <v>702</v>
      </c>
      <c r="C670" s="5" t="s">
        <v>146</v>
      </c>
      <c r="D670" s="3">
        <v>0.26</v>
      </c>
    </row>
    <row r="671" spans="1:4" ht="22.5" x14ac:dyDescent="0.25">
      <c r="A671" s="3">
        <v>969</v>
      </c>
      <c r="B671" s="4" t="s">
        <v>702</v>
      </c>
      <c r="C671" s="5" t="s">
        <v>147</v>
      </c>
      <c r="D671" s="3">
        <v>0.27</v>
      </c>
    </row>
    <row r="672" spans="1:4" ht="22.5" x14ac:dyDescent="0.25">
      <c r="A672" s="3">
        <v>970</v>
      </c>
      <c r="B672" s="4" t="s">
        <v>702</v>
      </c>
      <c r="C672" s="5" t="s">
        <v>150</v>
      </c>
      <c r="D672" s="3">
        <v>0.36</v>
      </c>
    </row>
    <row r="673" spans="1:4" ht="22.5" x14ac:dyDescent="0.25">
      <c r="A673" s="3">
        <v>971</v>
      </c>
      <c r="B673" s="4" t="s">
        <v>702</v>
      </c>
      <c r="C673" s="5" t="s">
        <v>84</v>
      </c>
      <c r="D673" s="3">
        <v>0.01</v>
      </c>
    </row>
    <row r="674" spans="1:4" x14ac:dyDescent="0.25">
      <c r="A674" s="18">
        <v>973</v>
      </c>
      <c r="B674" s="4" t="s">
        <v>705</v>
      </c>
      <c r="C674" s="5" t="s">
        <v>706</v>
      </c>
      <c r="D674" s="3">
        <v>0.57999999999999996</v>
      </c>
    </row>
    <row r="675" spans="1:4" x14ac:dyDescent="0.25">
      <c r="A675" s="18">
        <v>974</v>
      </c>
      <c r="B675" s="4" t="s">
        <v>705</v>
      </c>
      <c r="C675" s="5" t="s">
        <v>638</v>
      </c>
      <c r="D675" s="3">
        <v>0.99</v>
      </c>
    </row>
    <row r="676" spans="1:4" x14ac:dyDescent="0.25">
      <c r="A676" s="18">
        <v>975</v>
      </c>
      <c r="B676" s="4" t="s">
        <v>705</v>
      </c>
      <c r="C676" s="5" t="s">
        <v>707</v>
      </c>
      <c r="D676" s="3">
        <v>2.2599999999999998</v>
      </c>
    </row>
    <row r="677" spans="1:4" x14ac:dyDescent="0.25">
      <c r="A677" s="18">
        <v>976</v>
      </c>
      <c r="B677" s="4" t="s">
        <v>705</v>
      </c>
      <c r="C677" s="5" t="s">
        <v>708</v>
      </c>
      <c r="D677" s="3">
        <v>0.35</v>
      </c>
    </row>
    <row r="678" spans="1:4" x14ac:dyDescent="0.25">
      <c r="A678" s="18">
        <v>977</v>
      </c>
      <c r="B678" s="4" t="s">
        <v>705</v>
      </c>
      <c r="C678" s="5" t="s">
        <v>709</v>
      </c>
      <c r="D678" s="3">
        <v>0.2</v>
      </c>
    </row>
    <row r="679" spans="1:4" x14ac:dyDescent="0.25">
      <c r="A679" s="18">
        <v>978</v>
      </c>
      <c r="B679" s="4" t="s">
        <v>705</v>
      </c>
      <c r="C679" s="5" t="s">
        <v>710</v>
      </c>
      <c r="D679" s="3">
        <v>0.01</v>
      </c>
    </row>
    <row r="680" spans="1:4" x14ac:dyDescent="0.25">
      <c r="A680" s="18">
        <v>979</v>
      </c>
      <c r="B680" s="4" t="s">
        <v>705</v>
      </c>
      <c r="C680" s="5" t="s">
        <v>711</v>
      </c>
      <c r="D680" s="3">
        <v>0.05</v>
      </c>
    </row>
    <row r="681" spans="1:4" x14ac:dyDescent="0.25">
      <c r="A681" s="18">
        <v>980</v>
      </c>
      <c r="B681" s="4" t="s">
        <v>705</v>
      </c>
      <c r="C681" s="5" t="s">
        <v>151</v>
      </c>
      <c r="D681" s="3">
        <v>0.38</v>
      </c>
    </row>
    <row r="682" spans="1:4" x14ac:dyDescent="0.25">
      <c r="A682" s="18">
        <v>981</v>
      </c>
      <c r="B682" s="4" t="s">
        <v>705</v>
      </c>
      <c r="C682" s="5" t="s">
        <v>81</v>
      </c>
      <c r="D682" s="3">
        <v>0.09</v>
      </c>
    </row>
    <row r="683" spans="1:4" x14ac:dyDescent="0.25">
      <c r="A683" s="18">
        <v>982</v>
      </c>
      <c r="B683" s="4" t="s">
        <v>705</v>
      </c>
      <c r="C683" s="5" t="s">
        <v>712</v>
      </c>
      <c r="D683" s="3">
        <v>0.24</v>
      </c>
    </row>
    <row r="684" spans="1:4" x14ac:dyDescent="0.25">
      <c r="A684" s="18">
        <v>983</v>
      </c>
      <c r="B684" s="4" t="s">
        <v>705</v>
      </c>
      <c r="C684" s="5" t="s">
        <v>713</v>
      </c>
      <c r="D684" s="3">
        <v>2.83</v>
      </c>
    </row>
    <row r="685" spans="1:4" x14ac:dyDescent="0.25">
      <c r="A685" s="18">
        <v>984</v>
      </c>
      <c r="B685" s="4" t="s">
        <v>705</v>
      </c>
      <c r="C685" s="5" t="s">
        <v>714</v>
      </c>
      <c r="D685" s="3">
        <v>0.02</v>
      </c>
    </row>
    <row r="686" spans="1:4" x14ac:dyDescent="0.25">
      <c r="A686" s="18">
        <v>985</v>
      </c>
      <c r="B686" s="4" t="s">
        <v>705</v>
      </c>
      <c r="C686" s="5" t="s">
        <v>715</v>
      </c>
      <c r="D686" s="6">
        <v>0.02</v>
      </c>
    </row>
    <row r="687" spans="1:4" x14ac:dyDescent="0.25">
      <c r="A687" s="18">
        <v>986</v>
      </c>
      <c r="B687" s="4" t="s">
        <v>705</v>
      </c>
      <c r="C687" s="5" t="s">
        <v>716</v>
      </c>
      <c r="D687" s="3">
        <v>0.02</v>
      </c>
    </row>
    <row r="688" spans="1:4" x14ac:dyDescent="0.25">
      <c r="A688" s="18">
        <v>987</v>
      </c>
      <c r="B688" s="4" t="s">
        <v>705</v>
      </c>
      <c r="C688" s="5" t="s">
        <v>717</v>
      </c>
      <c r="D688" s="3">
        <v>0.18</v>
      </c>
    </row>
    <row r="689" spans="1:4" x14ac:dyDescent="0.25">
      <c r="A689" s="18">
        <v>988</v>
      </c>
      <c r="B689" s="4" t="s">
        <v>705</v>
      </c>
      <c r="C689" s="5" t="s">
        <v>718</v>
      </c>
      <c r="D689" s="3">
        <v>0.36</v>
      </c>
    </row>
    <row r="690" spans="1:4" x14ac:dyDescent="0.25">
      <c r="A690" s="18">
        <v>989</v>
      </c>
      <c r="B690" s="4" t="s">
        <v>705</v>
      </c>
      <c r="C690" s="5" t="s">
        <v>486</v>
      </c>
      <c r="D690" s="3">
        <v>0.27</v>
      </c>
    </row>
    <row r="691" spans="1:4" x14ac:dyDescent="0.25">
      <c r="A691" s="18">
        <v>990</v>
      </c>
      <c r="B691" s="4" t="s">
        <v>705</v>
      </c>
      <c r="C691" s="5" t="s">
        <v>95</v>
      </c>
      <c r="D691" s="3">
        <v>0.04</v>
      </c>
    </row>
    <row r="692" spans="1:4" x14ac:dyDescent="0.25">
      <c r="A692" s="18">
        <v>992</v>
      </c>
      <c r="B692" s="4" t="s">
        <v>705</v>
      </c>
      <c r="C692" s="5" t="s">
        <v>719</v>
      </c>
      <c r="D692" s="3">
        <v>2.84</v>
      </c>
    </row>
    <row r="693" spans="1:4" x14ac:dyDescent="0.25">
      <c r="A693" s="18">
        <v>993</v>
      </c>
      <c r="B693" s="4" t="s">
        <v>705</v>
      </c>
      <c r="C693" s="5" t="s">
        <v>720</v>
      </c>
      <c r="D693" s="3">
        <v>0.05</v>
      </c>
    </row>
    <row r="694" spans="1:4" x14ac:dyDescent="0.25">
      <c r="A694" s="18">
        <v>994</v>
      </c>
      <c r="B694" s="4" t="s">
        <v>705</v>
      </c>
      <c r="C694" s="5" t="s">
        <v>721</v>
      </c>
      <c r="D694" s="3">
        <v>0.64</v>
      </c>
    </row>
    <row r="695" spans="1:4" x14ac:dyDescent="0.25">
      <c r="A695" s="18">
        <v>995</v>
      </c>
      <c r="B695" s="4" t="s">
        <v>705</v>
      </c>
      <c r="C695" s="5" t="s">
        <v>722</v>
      </c>
      <c r="D695" s="3">
        <v>0.44</v>
      </c>
    </row>
    <row r="696" spans="1:4" x14ac:dyDescent="0.25">
      <c r="A696" s="18">
        <v>996</v>
      </c>
      <c r="B696" s="4" t="s">
        <v>705</v>
      </c>
      <c r="C696" s="5" t="s">
        <v>57</v>
      </c>
      <c r="D696" s="3">
        <v>0.12</v>
      </c>
    </row>
    <row r="697" spans="1:4" x14ac:dyDescent="0.25">
      <c r="A697" s="18">
        <v>997</v>
      </c>
      <c r="B697" s="4" t="s">
        <v>705</v>
      </c>
      <c r="C697" s="5" t="s">
        <v>723</v>
      </c>
      <c r="D697" s="3">
        <v>0.35</v>
      </c>
    </row>
    <row r="698" spans="1:4" x14ac:dyDescent="0.25">
      <c r="A698" s="18">
        <v>998</v>
      </c>
      <c r="B698" s="4" t="s">
        <v>705</v>
      </c>
      <c r="C698" s="5" t="s">
        <v>724</v>
      </c>
      <c r="D698" s="3">
        <v>0.32</v>
      </c>
    </row>
    <row r="699" spans="1:4" x14ac:dyDescent="0.25">
      <c r="A699" s="18">
        <v>999</v>
      </c>
      <c r="B699" s="4" t="s">
        <v>705</v>
      </c>
      <c r="C699" s="5" t="s">
        <v>725</v>
      </c>
      <c r="D699" s="3">
        <v>0.09</v>
      </c>
    </row>
    <row r="700" spans="1:4" x14ac:dyDescent="0.25">
      <c r="A700" s="18">
        <v>1000</v>
      </c>
      <c r="B700" s="4" t="s">
        <v>705</v>
      </c>
      <c r="C700" s="5" t="s">
        <v>409</v>
      </c>
      <c r="D700" s="3">
        <v>0.18</v>
      </c>
    </row>
    <row r="701" spans="1:4" x14ac:dyDescent="0.25">
      <c r="A701" s="18">
        <v>1001</v>
      </c>
      <c r="B701" s="4" t="s">
        <v>705</v>
      </c>
      <c r="C701" s="5" t="s">
        <v>521</v>
      </c>
      <c r="D701" s="3">
        <v>0.75</v>
      </c>
    </row>
    <row r="702" spans="1:4" x14ac:dyDescent="0.25">
      <c r="A702" s="18">
        <v>1002</v>
      </c>
      <c r="B702" s="4" t="s">
        <v>705</v>
      </c>
      <c r="C702" s="5" t="s">
        <v>458</v>
      </c>
      <c r="D702" s="3">
        <v>0.37</v>
      </c>
    </row>
    <row r="703" spans="1:4" x14ac:dyDescent="0.25">
      <c r="A703" s="18">
        <v>1003</v>
      </c>
      <c r="B703" s="4" t="s">
        <v>705</v>
      </c>
      <c r="C703" s="5" t="s">
        <v>218</v>
      </c>
      <c r="D703" s="3">
        <v>0.26</v>
      </c>
    </row>
    <row r="704" spans="1:4" x14ac:dyDescent="0.25">
      <c r="A704" s="18">
        <v>1004</v>
      </c>
      <c r="B704" s="4" t="s">
        <v>705</v>
      </c>
      <c r="C704" s="5" t="s">
        <v>726</v>
      </c>
      <c r="D704" s="3">
        <v>1.84</v>
      </c>
    </row>
    <row r="705" spans="1:4" x14ac:dyDescent="0.25">
      <c r="A705" s="18">
        <v>1005</v>
      </c>
      <c r="B705" s="4" t="s">
        <v>705</v>
      </c>
      <c r="C705" s="5" t="s">
        <v>636</v>
      </c>
      <c r="D705" s="3">
        <v>0.14000000000000001</v>
      </c>
    </row>
    <row r="706" spans="1:4" x14ac:dyDescent="0.25">
      <c r="A706" s="18">
        <v>1006</v>
      </c>
      <c r="B706" s="4" t="s">
        <v>705</v>
      </c>
      <c r="C706" s="5" t="s">
        <v>402</v>
      </c>
      <c r="D706" s="6">
        <v>1.19</v>
      </c>
    </row>
    <row r="707" spans="1:4" x14ac:dyDescent="0.25">
      <c r="A707" s="18">
        <v>1007</v>
      </c>
      <c r="B707" s="4" t="s">
        <v>705</v>
      </c>
      <c r="C707" s="5" t="s">
        <v>352</v>
      </c>
      <c r="D707" s="3">
        <v>0.76</v>
      </c>
    </row>
    <row r="708" spans="1:4" x14ac:dyDescent="0.25">
      <c r="A708" s="18">
        <v>1008</v>
      </c>
      <c r="B708" s="4" t="s">
        <v>705</v>
      </c>
      <c r="C708" s="5" t="s">
        <v>727</v>
      </c>
      <c r="D708" s="3">
        <v>0.56000000000000005</v>
      </c>
    </row>
    <row r="709" spans="1:4" x14ac:dyDescent="0.25">
      <c r="A709" s="18">
        <v>1009</v>
      </c>
      <c r="B709" s="4" t="s">
        <v>705</v>
      </c>
      <c r="C709" s="5" t="s">
        <v>87</v>
      </c>
      <c r="D709" s="3">
        <v>0.61</v>
      </c>
    </row>
    <row r="710" spans="1:4" x14ac:dyDescent="0.25">
      <c r="A710" s="18">
        <v>1010</v>
      </c>
      <c r="B710" s="4" t="s">
        <v>705</v>
      </c>
      <c r="C710" s="5" t="s">
        <v>479</v>
      </c>
      <c r="D710" s="3">
        <v>0.55000000000000004</v>
      </c>
    </row>
    <row r="711" spans="1:4" x14ac:dyDescent="0.25">
      <c r="A711" s="3">
        <v>1011</v>
      </c>
      <c r="B711" s="4" t="s">
        <v>728</v>
      </c>
      <c r="C711" s="5" t="s">
        <v>729</v>
      </c>
      <c r="D711" s="3">
        <v>0.28000000000000003</v>
      </c>
    </row>
    <row r="712" spans="1:4" x14ac:dyDescent="0.25">
      <c r="A712" s="3">
        <v>1015</v>
      </c>
      <c r="B712" s="4" t="s">
        <v>728</v>
      </c>
      <c r="C712" s="5" t="s">
        <v>196</v>
      </c>
      <c r="D712" s="3">
        <v>0.27</v>
      </c>
    </row>
    <row r="713" spans="1:4" x14ac:dyDescent="0.25">
      <c r="A713" s="3">
        <v>1016</v>
      </c>
      <c r="B713" s="4" t="s">
        <v>728</v>
      </c>
      <c r="C713" s="5" t="s">
        <v>730</v>
      </c>
      <c r="D713" s="3">
        <v>0.41</v>
      </c>
    </row>
    <row r="714" spans="1:4" x14ac:dyDescent="0.25">
      <c r="A714" s="3">
        <v>1017</v>
      </c>
      <c r="B714" s="4" t="s">
        <v>728</v>
      </c>
      <c r="C714" s="5" t="s">
        <v>658</v>
      </c>
      <c r="D714" s="3">
        <v>0.16</v>
      </c>
    </row>
    <row r="715" spans="1:4" x14ac:dyDescent="0.25">
      <c r="A715" s="3">
        <v>1018</v>
      </c>
      <c r="B715" s="4" t="s">
        <v>728</v>
      </c>
      <c r="C715" s="5" t="s">
        <v>182</v>
      </c>
      <c r="D715" s="3">
        <v>0.34</v>
      </c>
    </row>
    <row r="716" spans="1:4" x14ac:dyDescent="0.25">
      <c r="A716" s="3">
        <v>1019</v>
      </c>
      <c r="B716" s="4" t="s">
        <v>728</v>
      </c>
      <c r="C716" s="5" t="s">
        <v>369</v>
      </c>
      <c r="D716" s="3">
        <v>0.86</v>
      </c>
    </row>
    <row r="717" spans="1:4" x14ac:dyDescent="0.25">
      <c r="A717" s="3">
        <v>1020</v>
      </c>
      <c r="B717" s="4" t="s">
        <v>728</v>
      </c>
      <c r="C717" s="5" t="s">
        <v>140</v>
      </c>
      <c r="D717" s="3">
        <v>0.15</v>
      </c>
    </row>
    <row r="718" spans="1:4" x14ac:dyDescent="0.25">
      <c r="A718" s="3"/>
      <c r="B718" s="4" t="s">
        <v>728</v>
      </c>
      <c r="C718" s="30" t="s">
        <v>48</v>
      </c>
      <c r="D718" s="3">
        <v>0.54679999999999995</v>
      </c>
    </row>
    <row r="719" spans="1:4" x14ac:dyDescent="0.25">
      <c r="A719" s="18">
        <v>1021</v>
      </c>
      <c r="B719" s="4" t="s">
        <v>731</v>
      </c>
      <c r="C719" s="5" t="s">
        <v>449</v>
      </c>
      <c r="D719" s="3">
        <v>2.99</v>
      </c>
    </row>
    <row r="720" spans="1:4" x14ac:dyDescent="0.25">
      <c r="A720" s="18">
        <v>1023</v>
      </c>
      <c r="B720" s="4" t="s">
        <v>731</v>
      </c>
      <c r="C720" s="5" t="s">
        <v>730</v>
      </c>
      <c r="D720" s="3">
        <v>1</v>
      </c>
    </row>
    <row r="721" spans="1:4" x14ac:dyDescent="0.25">
      <c r="A721" s="18">
        <v>1028</v>
      </c>
      <c r="B721" s="4" t="s">
        <v>731</v>
      </c>
      <c r="C721" s="5" t="s">
        <v>732</v>
      </c>
      <c r="D721" s="3">
        <v>0.25</v>
      </c>
    </row>
    <row r="722" spans="1:4" x14ac:dyDescent="0.25">
      <c r="A722" s="18">
        <v>1029</v>
      </c>
      <c r="B722" s="4" t="s">
        <v>731</v>
      </c>
      <c r="C722" s="5" t="s">
        <v>98</v>
      </c>
      <c r="D722" s="3">
        <v>0.43</v>
      </c>
    </row>
    <row r="723" spans="1:4" x14ac:dyDescent="0.25">
      <c r="A723" s="18">
        <v>1030</v>
      </c>
      <c r="B723" s="4" t="s">
        <v>731</v>
      </c>
      <c r="C723" s="5" t="s">
        <v>724</v>
      </c>
      <c r="D723" s="3">
        <v>0.06</v>
      </c>
    </row>
    <row r="724" spans="1:4" x14ac:dyDescent="0.25">
      <c r="A724" s="18">
        <v>1031</v>
      </c>
      <c r="B724" s="4" t="s">
        <v>731</v>
      </c>
      <c r="C724" s="5" t="s">
        <v>733</v>
      </c>
      <c r="D724" s="3">
        <v>0.45</v>
      </c>
    </row>
    <row r="725" spans="1:4" x14ac:dyDescent="0.25">
      <c r="A725" s="18">
        <v>1032</v>
      </c>
      <c r="B725" s="4" t="s">
        <v>731</v>
      </c>
      <c r="C725" s="5" t="s">
        <v>526</v>
      </c>
      <c r="D725" s="3">
        <v>0.16</v>
      </c>
    </row>
    <row r="726" spans="1:4" x14ac:dyDescent="0.25">
      <c r="A726" s="18">
        <v>1033</v>
      </c>
      <c r="B726" s="4" t="s">
        <v>731</v>
      </c>
      <c r="C726" s="5" t="s">
        <v>734</v>
      </c>
      <c r="D726" s="3">
        <v>0.34</v>
      </c>
    </row>
    <row r="727" spans="1:4" x14ac:dyDescent="0.25">
      <c r="A727" s="18">
        <v>1037</v>
      </c>
      <c r="B727" s="4" t="s">
        <v>731</v>
      </c>
      <c r="C727" s="5" t="s">
        <v>735</v>
      </c>
      <c r="D727" s="3">
        <v>0.38</v>
      </c>
    </row>
    <row r="728" spans="1:4" x14ac:dyDescent="0.25">
      <c r="A728" s="3">
        <v>1039</v>
      </c>
      <c r="B728" s="4" t="s">
        <v>736</v>
      </c>
      <c r="C728" s="5" t="s">
        <v>391</v>
      </c>
      <c r="D728" s="3">
        <v>0.5</v>
      </c>
    </row>
    <row r="729" spans="1:4" x14ac:dyDescent="0.25">
      <c r="A729" s="3">
        <v>1040</v>
      </c>
      <c r="B729" s="4" t="s">
        <v>736</v>
      </c>
      <c r="C729" s="5" t="s">
        <v>737</v>
      </c>
      <c r="D729" s="3">
        <v>0.15</v>
      </c>
    </row>
    <row r="730" spans="1:4" x14ac:dyDescent="0.25">
      <c r="A730" s="3">
        <v>1041</v>
      </c>
      <c r="B730" s="4" t="s">
        <v>736</v>
      </c>
      <c r="C730" s="5" t="s">
        <v>656</v>
      </c>
      <c r="D730" s="3">
        <v>0.25</v>
      </c>
    </row>
    <row r="731" spans="1:4" x14ac:dyDescent="0.25">
      <c r="A731" s="3">
        <v>1042</v>
      </c>
      <c r="B731" s="4" t="s">
        <v>736</v>
      </c>
      <c r="C731" s="5" t="s">
        <v>366</v>
      </c>
      <c r="D731" s="3">
        <v>0.12</v>
      </c>
    </row>
    <row r="732" spans="1:4" x14ac:dyDescent="0.25">
      <c r="A732" s="3">
        <v>1044</v>
      </c>
      <c r="B732" s="4" t="s">
        <v>736</v>
      </c>
      <c r="C732" s="5" t="s">
        <v>738</v>
      </c>
      <c r="D732" s="3">
        <v>0.2</v>
      </c>
    </row>
    <row r="733" spans="1:4" x14ac:dyDescent="0.25">
      <c r="A733" s="3">
        <v>1045</v>
      </c>
      <c r="B733" s="4" t="s">
        <v>736</v>
      </c>
      <c r="C733" s="5" t="s">
        <v>540</v>
      </c>
      <c r="D733" s="3">
        <v>0.32100000000000001</v>
      </c>
    </row>
    <row r="734" spans="1:4" x14ac:dyDescent="0.25">
      <c r="A734" s="3">
        <v>1046</v>
      </c>
      <c r="B734" s="4" t="s">
        <v>736</v>
      </c>
      <c r="C734" s="5" t="s">
        <v>603</v>
      </c>
      <c r="D734" s="3">
        <v>0.35</v>
      </c>
    </row>
    <row r="735" spans="1:4" x14ac:dyDescent="0.25">
      <c r="A735" s="3">
        <v>1048</v>
      </c>
      <c r="B735" s="4" t="s">
        <v>736</v>
      </c>
      <c r="C735" s="5" t="s">
        <v>739</v>
      </c>
      <c r="D735" s="3">
        <v>0.47</v>
      </c>
    </row>
    <row r="736" spans="1:4" ht="33.75" x14ac:dyDescent="0.25">
      <c r="A736" s="18">
        <v>1050</v>
      </c>
      <c r="B736" s="4" t="s">
        <v>740</v>
      </c>
      <c r="C736" s="5" t="s">
        <v>581</v>
      </c>
      <c r="D736" s="3">
        <v>0.15</v>
      </c>
    </row>
    <row r="737" spans="1:4" ht="33.75" x14ac:dyDescent="0.25">
      <c r="A737" s="18">
        <v>1053</v>
      </c>
      <c r="B737" s="4" t="s">
        <v>740</v>
      </c>
      <c r="C737" s="5" t="s">
        <v>741</v>
      </c>
      <c r="D737" s="3">
        <v>0.09</v>
      </c>
    </row>
    <row r="738" spans="1:4" ht="33.75" x14ac:dyDescent="0.25">
      <c r="A738" s="18">
        <v>1054</v>
      </c>
      <c r="B738" s="4" t="s">
        <v>740</v>
      </c>
      <c r="C738" s="5" t="s">
        <v>95</v>
      </c>
      <c r="D738" s="3">
        <v>0.1</v>
      </c>
    </row>
    <row r="739" spans="1:4" ht="33.75" x14ac:dyDescent="0.25">
      <c r="A739" s="18">
        <v>1055</v>
      </c>
      <c r="B739" s="4" t="s">
        <v>740</v>
      </c>
      <c r="C739" s="5" t="s">
        <v>742</v>
      </c>
      <c r="D739" s="3">
        <v>0.05</v>
      </c>
    </row>
    <row r="740" spans="1:4" ht="33.75" x14ac:dyDescent="0.25">
      <c r="A740" s="18">
        <v>1057</v>
      </c>
      <c r="B740" s="4" t="s">
        <v>740</v>
      </c>
      <c r="C740" s="5" t="s">
        <v>122</v>
      </c>
      <c r="D740" s="3">
        <v>0.3</v>
      </c>
    </row>
    <row r="741" spans="1:4" ht="33.75" x14ac:dyDescent="0.25">
      <c r="A741" s="18">
        <v>1058</v>
      </c>
      <c r="B741" s="4" t="s">
        <v>740</v>
      </c>
      <c r="C741" s="5" t="s">
        <v>743</v>
      </c>
      <c r="D741" s="3">
        <v>0.33210000000000001</v>
      </c>
    </row>
    <row r="742" spans="1:4" ht="33.75" x14ac:dyDescent="0.25">
      <c r="A742" s="18">
        <v>1059</v>
      </c>
      <c r="B742" s="4" t="s">
        <v>740</v>
      </c>
      <c r="C742" s="5" t="s">
        <v>744</v>
      </c>
      <c r="D742" s="3">
        <v>0.50790000000000002</v>
      </c>
    </row>
    <row r="743" spans="1:4" ht="33.75" x14ac:dyDescent="0.25">
      <c r="A743" s="18">
        <v>1060</v>
      </c>
      <c r="B743" s="4" t="s">
        <v>740</v>
      </c>
      <c r="C743" s="5" t="s">
        <v>42</v>
      </c>
      <c r="D743" s="3">
        <v>0.13</v>
      </c>
    </row>
    <row r="744" spans="1:4" x14ac:dyDescent="0.25">
      <c r="A744" s="3">
        <v>1061</v>
      </c>
      <c r="B744" s="4" t="s">
        <v>745</v>
      </c>
      <c r="C744" s="5" t="s">
        <v>746</v>
      </c>
      <c r="D744" s="3">
        <v>0.06</v>
      </c>
    </row>
    <row r="745" spans="1:4" x14ac:dyDescent="0.25">
      <c r="A745" s="3">
        <v>1062</v>
      </c>
      <c r="B745" s="4" t="s">
        <v>745</v>
      </c>
      <c r="C745" s="5" t="s">
        <v>747</v>
      </c>
      <c r="D745" s="3">
        <v>0.44</v>
      </c>
    </row>
    <row r="746" spans="1:4" x14ac:dyDescent="0.25">
      <c r="A746" s="3">
        <v>1064</v>
      </c>
      <c r="B746" s="4" t="s">
        <v>745</v>
      </c>
      <c r="C746" s="5" t="s">
        <v>561</v>
      </c>
      <c r="D746" s="3">
        <v>0.24</v>
      </c>
    </row>
    <row r="747" spans="1:4" x14ac:dyDescent="0.25">
      <c r="A747" s="3">
        <v>1065</v>
      </c>
      <c r="B747" s="4" t="s">
        <v>745</v>
      </c>
      <c r="C747" s="5" t="s">
        <v>668</v>
      </c>
      <c r="D747" s="3">
        <v>0.24</v>
      </c>
    </row>
    <row r="748" spans="1:4" x14ac:dyDescent="0.25">
      <c r="A748" s="18"/>
      <c r="B748" s="4" t="s">
        <v>748</v>
      </c>
      <c r="C748" s="5" t="s">
        <v>749</v>
      </c>
      <c r="D748" s="3">
        <v>1.1638999999999999</v>
      </c>
    </row>
    <row r="749" spans="1:4" x14ac:dyDescent="0.25">
      <c r="A749" s="18">
        <v>1066</v>
      </c>
      <c r="B749" s="4" t="s">
        <v>748</v>
      </c>
      <c r="C749" s="5" t="s">
        <v>199</v>
      </c>
      <c r="D749" s="3">
        <v>0.77449999999999997</v>
      </c>
    </row>
    <row r="750" spans="1:4" x14ac:dyDescent="0.25">
      <c r="A750" s="18">
        <v>1068</v>
      </c>
      <c r="B750" s="4" t="s">
        <v>748</v>
      </c>
      <c r="C750" s="5" t="s">
        <v>88</v>
      </c>
      <c r="D750" s="3">
        <v>0.55000000000000004</v>
      </c>
    </row>
    <row r="751" spans="1:4" x14ac:dyDescent="0.25">
      <c r="A751" s="18">
        <v>1069</v>
      </c>
      <c r="B751" s="4" t="s">
        <v>748</v>
      </c>
      <c r="C751" s="5" t="s">
        <v>95</v>
      </c>
      <c r="D751" s="3">
        <v>0.42</v>
      </c>
    </row>
    <row r="752" spans="1:4" x14ac:dyDescent="0.25">
      <c r="A752" s="18">
        <v>1071</v>
      </c>
      <c r="B752" s="4" t="s">
        <v>748</v>
      </c>
      <c r="C752" s="5" t="s">
        <v>750</v>
      </c>
      <c r="D752" s="3">
        <v>1.06</v>
      </c>
    </row>
    <row r="753" spans="1:4" x14ac:dyDescent="0.25">
      <c r="A753" s="18">
        <v>1072</v>
      </c>
      <c r="B753" s="4" t="s">
        <v>748</v>
      </c>
      <c r="C753" s="5" t="s">
        <v>676</v>
      </c>
      <c r="D753" s="3">
        <v>0.68</v>
      </c>
    </row>
    <row r="754" spans="1:4" x14ac:dyDescent="0.25">
      <c r="A754" s="18">
        <v>1082</v>
      </c>
      <c r="B754" s="4" t="s">
        <v>748</v>
      </c>
      <c r="C754" s="5" t="s">
        <v>751</v>
      </c>
      <c r="D754" s="3">
        <v>2.58</v>
      </c>
    </row>
    <row r="755" spans="1:4" x14ac:dyDescent="0.25">
      <c r="A755" s="18">
        <v>1083</v>
      </c>
      <c r="B755" s="4" t="s">
        <v>748</v>
      </c>
      <c r="C755" s="5" t="s">
        <v>752</v>
      </c>
      <c r="D755" s="3">
        <v>0.3695</v>
      </c>
    </row>
    <row r="756" spans="1:4" x14ac:dyDescent="0.25">
      <c r="A756" s="18">
        <v>1084</v>
      </c>
      <c r="B756" s="4" t="s">
        <v>748</v>
      </c>
      <c r="C756" s="5" t="s">
        <v>753</v>
      </c>
      <c r="D756" s="3">
        <v>1.0026999999999999</v>
      </c>
    </row>
    <row r="757" spans="1:4" x14ac:dyDescent="0.25">
      <c r="A757" s="18">
        <v>1085</v>
      </c>
      <c r="B757" s="4" t="s">
        <v>748</v>
      </c>
      <c r="C757" s="5" t="s">
        <v>754</v>
      </c>
      <c r="D757" s="3">
        <v>0.52</v>
      </c>
    </row>
    <row r="758" spans="1:4" x14ac:dyDescent="0.25">
      <c r="A758" s="18">
        <v>1086</v>
      </c>
      <c r="B758" s="4" t="s">
        <v>748</v>
      </c>
      <c r="C758" s="5" t="s">
        <v>6</v>
      </c>
      <c r="D758" s="3">
        <v>0.51</v>
      </c>
    </row>
    <row r="759" spans="1:4" x14ac:dyDescent="0.25">
      <c r="A759" s="18">
        <v>1087</v>
      </c>
      <c r="B759" s="4" t="s">
        <v>748</v>
      </c>
      <c r="C759" s="5" t="s">
        <v>704</v>
      </c>
      <c r="D759" s="3">
        <v>0.48</v>
      </c>
    </row>
    <row r="760" spans="1:4" x14ac:dyDescent="0.25">
      <c r="A760" s="18">
        <v>1090</v>
      </c>
      <c r="B760" s="4" t="s">
        <v>748</v>
      </c>
      <c r="C760" s="5" t="s">
        <v>65</v>
      </c>
      <c r="D760" s="3">
        <v>0.48</v>
      </c>
    </row>
    <row r="761" spans="1:4" x14ac:dyDescent="0.25">
      <c r="A761" s="18">
        <v>1091</v>
      </c>
      <c r="B761" s="4" t="s">
        <v>748</v>
      </c>
      <c r="C761" s="5" t="s">
        <v>755</v>
      </c>
      <c r="D761" s="3">
        <v>0.08</v>
      </c>
    </row>
    <row r="762" spans="1:4" x14ac:dyDescent="0.25">
      <c r="A762" s="18">
        <v>1092</v>
      </c>
      <c r="B762" s="4" t="s">
        <v>748</v>
      </c>
      <c r="C762" s="5" t="s">
        <v>756</v>
      </c>
      <c r="D762" s="3">
        <v>0.18</v>
      </c>
    </row>
    <row r="763" spans="1:4" x14ac:dyDescent="0.25">
      <c r="A763" s="18">
        <v>1093</v>
      </c>
      <c r="B763" s="4" t="s">
        <v>748</v>
      </c>
      <c r="C763" s="5" t="s">
        <v>324</v>
      </c>
      <c r="D763" s="3">
        <v>0.48</v>
      </c>
    </row>
    <row r="764" spans="1:4" x14ac:dyDescent="0.25">
      <c r="A764" s="18">
        <v>1094</v>
      </c>
      <c r="B764" s="4" t="s">
        <v>748</v>
      </c>
      <c r="C764" s="5" t="s">
        <v>15</v>
      </c>
      <c r="D764" s="3">
        <v>1.1200000000000001</v>
      </c>
    </row>
    <row r="765" spans="1:4" x14ac:dyDescent="0.25">
      <c r="A765" s="18">
        <v>1095</v>
      </c>
      <c r="B765" s="4" t="s">
        <v>748</v>
      </c>
      <c r="C765" s="5" t="s">
        <v>206</v>
      </c>
      <c r="D765" s="3">
        <v>0.75</v>
      </c>
    </row>
    <row r="766" spans="1:4" x14ac:dyDescent="0.25">
      <c r="A766" s="18">
        <v>1096</v>
      </c>
      <c r="B766" s="4" t="s">
        <v>748</v>
      </c>
      <c r="C766" s="5" t="s">
        <v>474</v>
      </c>
      <c r="D766" s="3">
        <v>0.1</v>
      </c>
    </row>
    <row r="767" spans="1:4" x14ac:dyDescent="0.25">
      <c r="A767" s="18">
        <v>1098</v>
      </c>
      <c r="B767" s="4" t="s">
        <v>748</v>
      </c>
      <c r="C767" s="5" t="s">
        <v>29</v>
      </c>
      <c r="D767" s="3">
        <v>0.1</v>
      </c>
    </row>
    <row r="768" spans="1:4" x14ac:dyDescent="0.25">
      <c r="A768" s="18">
        <v>1099</v>
      </c>
      <c r="B768" s="4" t="s">
        <v>748</v>
      </c>
      <c r="C768" s="5" t="s">
        <v>606</v>
      </c>
      <c r="D768" s="3">
        <v>0.31</v>
      </c>
    </row>
    <row r="769" spans="1:4" x14ac:dyDescent="0.25">
      <c r="A769" s="18">
        <v>1100</v>
      </c>
      <c r="B769" s="4" t="s">
        <v>748</v>
      </c>
      <c r="C769" s="5" t="s">
        <v>757</v>
      </c>
      <c r="D769" s="3">
        <v>0.18</v>
      </c>
    </row>
    <row r="770" spans="1:4" x14ac:dyDescent="0.25">
      <c r="A770" s="18"/>
      <c r="B770" s="4" t="s">
        <v>748</v>
      </c>
      <c r="C770" s="5">
        <v>65</v>
      </c>
      <c r="D770" s="3">
        <v>6.44</v>
      </c>
    </row>
    <row r="771" spans="1:4" x14ac:dyDescent="0.25">
      <c r="A771" s="18">
        <v>1101</v>
      </c>
      <c r="B771" s="4" t="s">
        <v>748</v>
      </c>
      <c r="C771" s="5" t="s">
        <v>556</v>
      </c>
      <c r="D771" s="3">
        <v>0.12</v>
      </c>
    </row>
    <row r="772" spans="1:4" x14ac:dyDescent="0.25">
      <c r="A772" s="18">
        <v>1102</v>
      </c>
      <c r="B772" s="4" t="s">
        <v>748</v>
      </c>
      <c r="C772" s="5" t="s">
        <v>758</v>
      </c>
      <c r="D772" s="3">
        <v>6.33</v>
      </c>
    </row>
    <row r="773" spans="1:4" x14ac:dyDescent="0.25">
      <c r="A773" s="18">
        <v>1110</v>
      </c>
      <c r="B773" s="4" t="s">
        <v>748</v>
      </c>
      <c r="C773" s="5" t="s">
        <v>759</v>
      </c>
      <c r="D773" s="3">
        <v>0.41</v>
      </c>
    </row>
    <row r="774" spans="1:4" x14ac:dyDescent="0.25">
      <c r="A774" s="18"/>
      <c r="B774" s="4" t="s">
        <v>748</v>
      </c>
      <c r="C774" s="28" t="s">
        <v>760</v>
      </c>
      <c r="D774" s="3">
        <v>2.1490999999999998</v>
      </c>
    </row>
    <row r="775" spans="1:4" x14ac:dyDescent="0.25">
      <c r="A775" s="3">
        <v>1112</v>
      </c>
      <c r="B775" s="4" t="s">
        <v>761</v>
      </c>
      <c r="C775" s="5" t="s">
        <v>523</v>
      </c>
      <c r="D775" s="3">
        <v>0.92</v>
      </c>
    </row>
    <row r="776" spans="1:4" x14ac:dyDescent="0.25">
      <c r="A776" s="3">
        <v>1113</v>
      </c>
      <c r="B776" s="4" t="s">
        <v>761</v>
      </c>
      <c r="C776" s="5" t="s">
        <v>762</v>
      </c>
      <c r="D776" s="3">
        <v>6.45</v>
      </c>
    </row>
    <row r="777" spans="1:4" x14ac:dyDescent="0.25">
      <c r="A777" s="3">
        <v>1114</v>
      </c>
      <c r="B777" s="4" t="s">
        <v>761</v>
      </c>
      <c r="C777" s="5" t="s">
        <v>763</v>
      </c>
      <c r="D777" s="3">
        <v>0.96</v>
      </c>
    </row>
    <row r="778" spans="1:4" x14ac:dyDescent="0.25">
      <c r="A778" s="3">
        <v>1115</v>
      </c>
      <c r="B778" s="4" t="s">
        <v>761</v>
      </c>
      <c r="C778" s="5" t="s">
        <v>764</v>
      </c>
      <c r="D778" s="3">
        <v>0.1249</v>
      </c>
    </row>
    <row r="779" spans="1:4" x14ac:dyDescent="0.25">
      <c r="A779" s="3">
        <v>1116</v>
      </c>
      <c r="B779" s="4" t="s">
        <v>761</v>
      </c>
      <c r="C779" s="5" t="s">
        <v>765</v>
      </c>
      <c r="D779" s="3">
        <v>0.1</v>
      </c>
    </row>
    <row r="780" spans="1:4" x14ac:dyDescent="0.25">
      <c r="A780" s="3">
        <v>1117</v>
      </c>
      <c r="B780" s="4" t="s">
        <v>761</v>
      </c>
      <c r="C780" s="5" t="s">
        <v>766</v>
      </c>
      <c r="D780" s="3">
        <v>3.53</v>
      </c>
    </row>
    <row r="781" spans="1:4" x14ac:dyDescent="0.25">
      <c r="A781" s="3">
        <v>1118</v>
      </c>
      <c r="B781" s="4" t="s">
        <v>761</v>
      </c>
      <c r="C781" s="5" t="s">
        <v>566</v>
      </c>
      <c r="D781" s="3">
        <v>0.48</v>
      </c>
    </row>
    <row r="782" spans="1:4" x14ac:dyDescent="0.25">
      <c r="A782" s="3">
        <v>1119</v>
      </c>
      <c r="B782" s="4" t="s">
        <v>761</v>
      </c>
      <c r="C782" s="5" t="s">
        <v>145</v>
      </c>
      <c r="D782" s="3">
        <v>0.89</v>
      </c>
    </row>
    <row r="783" spans="1:4" x14ac:dyDescent="0.25">
      <c r="A783" s="3">
        <v>1120</v>
      </c>
      <c r="B783" s="4" t="s">
        <v>761</v>
      </c>
      <c r="C783" s="5" t="s">
        <v>767</v>
      </c>
      <c r="D783" s="3">
        <v>0.27</v>
      </c>
    </row>
    <row r="784" spans="1:4" x14ac:dyDescent="0.25">
      <c r="A784" s="3">
        <v>1122</v>
      </c>
      <c r="B784" s="4" t="s">
        <v>761</v>
      </c>
      <c r="C784" s="5" t="s">
        <v>321</v>
      </c>
      <c r="D784" s="3">
        <v>2.2000000000000002</v>
      </c>
    </row>
    <row r="785" spans="1:4" x14ac:dyDescent="0.25">
      <c r="A785" s="3">
        <v>1126</v>
      </c>
      <c r="B785" s="4" t="s">
        <v>761</v>
      </c>
      <c r="C785" s="5" t="s">
        <v>768</v>
      </c>
      <c r="D785" s="3">
        <v>2</v>
      </c>
    </row>
    <row r="786" spans="1:4" x14ac:dyDescent="0.25">
      <c r="A786" s="3">
        <v>1127</v>
      </c>
      <c r="B786" s="4" t="s">
        <v>761</v>
      </c>
      <c r="C786" s="5" t="s">
        <v>769</v>
      </c>
      <c r="D786" s="3">
        <v>2.8066</v>
      </c>
    </row>
    <row r="787" spans="1:4" x14ac:dyDescent="0.25">
      <c r="A787" s="3">
        <v>1129</v>
      </c>
      <c r="B787" s="4" t="s">
        <v>761</v>
      </c>
      <c r="C787" s="5" t="s">
        <v>770</v>
      </c>
      <c r="D787" s="3">
        <v>0.66659999999999997</v>
      </c>
    </row>
    <row r="788" spans="1:4" x14ac:dyDescent="0.25">
      <c r="A788" s="3">
        <v>1130</v>
      </c>
      <c r="B788" s="4" t="s">
        <v>761</v>
      </c>
      <c r="C788" s="5" t="s">
        <v>771</v>
      </c>
      <c r="D788" s="3">
        <v>0.48509999999999998</v>
      </c>
    </row>
    <row r="789" spans="1:4" x14ac:dyDescent="0.25">
      <c r="A789" s="3">
        <v>1131</v>
      </c>
      <c r="B789" s="4" t="s">
        <v>761</v>
      </c>
      <c r="C789" s="5" t="s">
        <v>547</v>
      </c>
      <c r="D789" s="3">
        <v>0.41060000000000002</v>
      </c>
    </row>
    <row r="790" spans="1:4" x14ac:dyDescent="0.25">
      <c r="A790" s="3">
        <v>1132</v>
      </c>
      <c r="B790" s="4" t="s">
        <v>761</v>
      </c>
      <c r="C790" s="5" t="s">
        <v>772</v>
      </c>
      <c r="D790" s="3">
        <v>0.20080000000000001</v>
      </c>
    </row>
    <row r="791" spans="1:4" x14ac:dyDescent="0.25">
      <c r="A791" s="3">
        <v>1133</v>
      </c>
      <c r="B791" s="4" t="s">
        <v>761</v>
      </c>
      <c r="C791" s="5" t="s">
        <v>773</v>
      </c>
      <c r="D791" s="3">
        <v>1.3116000000000001</v>
      </c>
    </row>
    <row r="792" spans="1:4" x14ac:dyDescent="0.25">
      <c r="A792" s="3">
        <v>1134</v>
      </c>
      <c r="B792" s="4" t="s">
        <v>761</v>
      </c>
      <c r="C792" s="5" t="s">
        <v>15</v>
      </c>
      <c r="D792" s="3">
        <v>0.24</v>
      </c>
    </row>
    <row r="793" spans="1:4" x14ac:dyDescent="0.25">
      <c r="A793" s="3">
        <v>1135</v>
      </c>
      <c r="B793" s="4" t="s">
        <v>761</v>
      </c>
      <c r="C793" s="5" t="s">
        <v>774</v>
      </c>
      <c r="D793" s="3">
        <v>0.25</v>
      </c>
    </row>
    <row r="794" spans="1:4" x14ac:dyDescent="0.25">
      <c r="A794" s="3">
        <v>1136</v>
      </c>
      <c r="B794" s="4" t="s">
        <v>761</v>
      </c>
      <c r="C794" s="5" t="s">
        <v>775</v>
      </c>
      <c r="D794" s="3">
        <v>0.18</v>
      </c>
    </row>
    <row r="795" spans="1:4" x14ac:dyDescent="0.25">
      <c r="A795" s="3">
        <v>1137</v>
      </c>
      <c r="B795" s="4" t="s">
        <v>761</v>
      </c>
      <c r="C795" s="5" t="s">
        <v>776</v>
      </c>
      <c r="D795" s="3">
        <v>0.56000000000000005</v>
      </c>
    </row>
    <row r="796" spans="1:4" x14ac:dyDescent="0.25">
      <c r="A796" s="3">
        <v>1138</v>
      </c>
      <c r="B796" s="4" t="s">
        <v>761</v>
      </c>
      <c r="C796" s="5" t="s">
        <v>777</v>
      </c>
      <c r="D796" s="3">
        <v>0.11</v>
      </c>
    </row>
    <row r="797" spans="1:4" x14ac:dyDescent="0.25">
      <c r="A797" s="3">
        <v>1144</v>
      </c>
      <c r="B797" s="4" t="s">
        <v>761</v>
      </c>
      <c r="C797" s="5" t="s">
        <v>136</v>
      </c>
      <c r="D797" s="3">
        <v>0.33</v>
      </c>
    </row>
    <row r="798" spans="1:4" x14ac:dyDescent="0.25">
      <c r="A798" s="3">
        <v>1145</v>
      </c>
      <c r="B798" s="4" t="s">
        <v>761</v>
      </c>
      <c r="C798" s="5" t="s">
        <v>400</v>
      </c>
      <c r="D798" s="3">
        <v>0.17</v>
      </c>
    </row>
    <row r="799" spans="1:4" x14ac:dyDescent="0.25">
      <c r="A799" s="3">
        <v>1147</v>
      </c>
      <c r="B799" s="4" t="s">
        <v>761</v>
      </c>
      <c r="C799" s="5" t="s">
        <v>216</v>
      </c>
      <c r="D799" s="3">
        <v>0.37</v>
      </c>
    </row>
    <row r="800" spans="1:4" x14ac:dyDescent="0.25">
      <c r="A800" s="3">
        <v>1152</v>
      </c>
      <c r="B800" s="4" t="s">
        <v>761</v>
      </c>
      <c r="C800" s="5" t="s">
        <v>757</v>
      </c>
      <c r="D800" s="3">
        <v>0.54</v>
      </c>
    </row>
    <row r="801" spans="1:4" x14ac:dyDescent="0.25">
      <c r="A801" s="3">
        <v>1153</v>
      </c>
      <c r="B801" s="4" t="s">
        <v>761</v>
      </c>
      <c r="C801" s="5" t="s">
        <v>778</v>
      </c>
      <c r="D801" s="3">
        <v>0.64</v>
      </c>
    </row>
    <row r="802" spans="1:4" x14ac:dyDescent="0.25">
      <c r="A802" s="3">
        <v>1154</v>
      </c>
      <c r="B802" s="4" t="s">
        <v>761</v>
      </c>
      <c r="C802" s="5" t="s">
        <v>544</v>
      </c>
      <c r="D802" s="3">
        <v>0.08</v>
      </c>
    </row>
    <row r="803" spans="1:4" x14ac:dyDescent="0.25">
      <c r="A803" s="3">
        <v>1155</v>
      </c>
      <c r="B803" s="4" t="s">
        <v>761</v>
      </c>
      <c r="C803" s="5" t="s">
        <v>779</v>
      </c>
      <c r="D803" s="3">
        <v>0.1</v>
      </c>
    </row>
    <row r="804" spans="1:4" x14ac:dyDescent="0.25">
      <c r="A804" s="3">
        <v>1156</v>
      </c>
      <c r="B804" s="4" t="s">
        <v>761</v>
      </c>
      <c r="C804" s="5" t="s">
        <v>780</v>
      </c>
      <c r="D804" s="3">
        <v>0.27</v>
      </c>
    </row>
    <row r="805" spans="1:4" x14ac:dyDescent="0.25">
      <c r="A805" s="3">
        <v>1157</v>
      </c>
      <c r="B805" s="4" t="s">
        <v>761</v>
      </c>
      <c r="C805" s="5" t="s">
        <v>781</v>
      </c>
      <c r="D805" s="3">
        <v>0.91</v>
      </c>
    </row>
    <row r="806" spans="1:4" x14ac:dyDescent="0.25">
      <c r="A806" s="3">
        <v>1158</v>
      </c>
      <c r="B806" s="4" t="s">
        <v>761</v>
      </c>
      <c r="C806" s="5" t="s">
        <v>460</v>
      </c>
      <c r="D806" s="3">
        <v>0.9</v>
      </c>
    </row>
    <row r="807" spans="1:4" x14ac:dyDescent="0.25">
      <c r="A807" s="3">
        <v>1160</v>
      </c>
      <c r="B807" s="4" t="s">
        <v>761</v>
      </c>
      <c r="C807" s="5" t="s">
        <v>501</v>
      </c>
      <c r="D807" s="6">
        <v>0.14000000000000001</v>
      </c>
    </row>
    <row r="808" spans="1:4" x14ac:dyDescent="0.25">
      <c r="A808" s="3">
        <v>1161</v>
      </c>
      <c r="B808" s="4" t="s">
        <v>761</v>
      </c>
      <c r="C808" s="5" t="s">
        <v>337</v>
      </c>
      <c r="D808" s="6">
        <v>0.14000000000000001</v>
      </c>
    </row>
    <row r="809" spans="1:4" x14ac:dyDescent="0.25">
      <c r="A809" s="3">
        <v>1162</v>
      </c>
      <c r="B809" s="4" t="s">
        <v>761</v>
      </c>
      <c r="C809" s="5" t="s">
        <v>782</v>
      </c>
      <c r="D809" s="3">
        <v>0.27</v>
      </c>
    </row>
    <row r="810" spans="1:4" x14ac:dyDescent="0.25">
      <c r="A810" s="3">
        <v>1163</v>
      </c>
      <c r="B810" s="4" t="s">
        <v>761</v>
      </c>
      <c r="C810" s="5" t="s">
        <v>564</v>
      </c>
      <c r="D810" s="3">
        <v>0.19</v>
      </c>
    </row>
    <row r="811" spans="1:4" x14ac:dyDescent="0.25">
      <c r="A811" s="35">
        <v>1164</v>
      </c>
      <c r="B811" s="4" t="s">
        <v>761</v>
      </c>
      <c r="C811" s="36" t="s">
        <v>783</v>
      </c>
      <c r="D811" s="37">
        <v>4.6509</v>
      </c>
    </row>
    <row r="812" spans="1:4" x14ac:dyDescent="0.25">
      <c r="A812" s="24"/>
      <c r="B812" s="20"/>
      <c r="C812" s="38"/>
      <c r="D812" s="39"/>
    </row>
    <row r="813" spans="1:4" x14ac:dyDescent="0.25">
      <c r="A813" s="23"/>
      <c r="B813" s="23"/>
      <c r="C813" s="23" t="s">
        <v>505</v>
      </c>
      <c r="D813" s="23">
        <f>SUM(D578:D811)</f>
        <v>160.7021</v>
      </c>
    </row>
    <row r="814" spans="1:4" x14ac:dyDescent="0.25">
      <c r="A814" s="33"/>
      <c r="B814" s="33"/>
      <c r="C814" s="40"/>
      <c r="D814" s="40"/>
    </row>
    <row r="815" spans="1:4" x14ac:dyDescent="0.25">
      <c r="A815" s="41"/>
      <c r="B815" s="71" t="s">
        <v>784</v>
      </c>
      <c r="C815" s="71"/>
      <c r="D815" s="42">
        <f>D330+D337+D576+D813</f>
        <v>625.72706000000005</v>
      </c>
    </row>
    <row r="816" spans="1:4" x14ac:dyDescent="0.25">
      <c r="A816" s="31"/>
      <c r="B816" s="31"/>
      <c r="C816" s="31"/>
      <c r="D816" s="31"/>
    </row>
  </sheetData>
  <mergeCells count="3">
    <mergeCell ref="B815:C815"/>
    <mergeCell ref="L186:M186"/>
    <mergeCell ref="Q149:R1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dcterms:created xsi:type="dcterms:W3CDTF">2019-08-28T08:35:58Z</dcterms:created>
  <dcterms:modified xsi:type="dcterms:W3CDTF">2019-09-16T12:48:34Z</dcterms:modified>
</cp:coreProperties>
</file>