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19440" windowHeight="8310" tabRatio="646" activeTab="0"/>
  </bookViews>
  <sheets>
    <sheet name="Załącznik 1 " sheetId="1" r:id="rId1"/>
  </sheets>
  <definedNames>
    <definedName name="_xlfn.BAHTTEXT" hidden="1">#NAME?</definedName>
    <definedName name="_xlfn.IFERROR" hidden="1">#NAME?</definedName>
    <definedName name="ob1">'Załącznik 1 '!$D$5</definedName>
    <definedName name="ob10">'Załącznik 1 '!#REF!</definedName>
    <definedName name="ob11">'Załącznik 1 '!#REF!</definedName>
    <definedName name="ob12">'Załącznik 1 '!#REF!</definedName>
    <definedName name="ob13">'Załącznik 1 '!#REF!</definedName>
    <definedName name="ob14">'Załącznik 1 '!#REF!</definedName>
    <definedName name="ob15">'Załącznik 1 '!#REF!</definedName>
    <definedName name="ob16">'Załącznik 1 '!#REF!</definedName>
    <definedName name="ob17">'Załącznik 1 '!#REF!</definedName>
    <definedName name="ob18">'Załącznik 1 '!#REF!</definedName>
    <definedName name="ob19">'Załącznik 1 '!#REF!</definedName>
    <definedName name="ob2">'Załącznik 1 '!#REF!</definedName>
    <definedName name="ob20">'Załącznik 1 '!#REF!</definedName>
    <definedName name="ob21">'Załącznik 1 '!#REF!</definedName>
    <definedName name="ob22">'Załącznik 1 '!#REF!</definedName>
    <definedName name="ob23">'Załącznik 1 '!#REF!</definedName>
    <definedName name="ob24">'Załącznik 1 '!#REF!</definedName>
    <definedName name="ob25">'Załącznik 1 '!#REF!</definedName>
    <definedName name="ob3">'Załącznik 1 '!#REF!</definedName>
    <definedName name="ob4">'Załącznik 1 '!#REF!</definedName>
    <definedName name="ob5">'Załącznik 1 '!#REF!</definedName>
    <definedName name="ob6">'Załącznik 1 '!#REF!</definedName>
    <definedName name="ob7">'Załącznik 1 '!#REF!</definedName>
    <definedName name="ob8">'Załącznik 1 '!#REF!</definedName>
    <definedName name="ob9">'Załącznik 1 '!#REF!</definedName>
    <definedName name="_xlnm.Print_Area" localSheetId="0">'Załącznik 1 '!$A$1:$W$46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<sst xmlns="http://schemas.openxmlformats.org/spreadsheetml/2006/main" count="464" uniqueCount="181">
  <si>
    <t>NIP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</si>
  <si>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</si>
  <si>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</si>
  <si>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</si>
  <si>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</si>
  <si>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</si>
  <si>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</si>
  <si>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</si>
  <si>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</si>
  <si>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</si>
  <si>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</si>
  <si>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</si>
  <si>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</si>
  <si>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</si>
  <si>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</si>
  <si>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</si>
  <si>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</si>
  <si>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</si>
  <si>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</si>
  <si>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</si>
  <si>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</si>
  <si>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</si>
  <si>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</si>
  <si>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</si>
  <si>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</si>
  <si>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</si>
  <si>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</si>
  <si>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C11</t>
  </si>
  <si>
    <t>C12a</t>
  </si>
  <si>
    <t>G11</t>
  </si>
  <si>
    <t>kolejna</t>
  </si>
  <si>
    <t>Powiat Elbląski</t>
  </si>
  <si>
    <t>Starostwo Powiatowe w Elblągu</t>
  </si>
  <si>
    <t>ul. Saperów 14A</t>
  </si>
  <si>
    <t>82-300 Elbląg</t>
  </si>
  <si>
    <t>Dom Pomocy Społecznej</t>
  </si>
  <si>
    <t>Tolkmicko</t>
  </si>
  <si>
    <t>Szpitalna</t>
  </si>
  <si>
    <t>2</t>
  </si>
  <si>
    <t>82-340</t>
  </si>
  <si>
    <t>PL0037210104969303</t>
  </si>
  <si>
    <t>Elbląska</t>
  </si>
  <si>
    <t>22/2</t>
  </si>
  <si>
    <t>PL0037210105030129</t>
  </si>
  <si>
    <t>Warsztat Terapii Zajęciowej</t>
  </si>
  <si>
    <t>22</t>
  </si>
  <si>
    <t>PL0037210104965865</t>
  </si>
  <si>
    <t>Rangóry</t>
  </si>
  <si>
    <t>82-300</t>
  </si>
  <si>
    <t>Elbląg</t>
  </si>
  <si>
    <t>PL0037210108798577</t>
  </si>
  <si>
    <t>PL0037210108798678</t>
  </si>
  <si>
    <t>Oczyszczalnia ścieków</t>
  </si>
  <si>
    <t>PL0037210127884743</t>
  </si>
  <si>
    <t>Dom Pomocy Społecznej Krokus</t>
  </si>
  <si>
    <t>Władysławowo</t>
  </si>
  <si>
    <t/>
  </si>
  <si>
    <t>4</t>
  </si>
  <si>
    <t xml:space="preserve">82-300 </t>
  </si>
  <si>
    <t>PL0037210108855868</t>
  </si>
  <si>
    <t>Placówka Opiekuńczo-Wychowawcza - stolarnia</t>
  </si>
  <si>
    <t>Marwica</t>
  </si>
  <si>
    <t>1</t>
  </si>
  <si>
    <t>14-411</t>
  </si>
  <si>
    <t>Rychliki</t>
  </si>
  <si>
    <t>PL0037210109461110</t>
  </si>
  <si>
    <t>Placówka Opiekuńczo-Wychowawcza -budynek mieszkalny</t>
  </si>
  <si>
    <t>PL0037210109461716</t>
  </si>
  <si>
    <t>Placówka Opiekuńczo-Wychowawcza - budynek główny</t>
  </si>
  <si>
    <t>PL0037210109462726</t>
  </si>
  <si>
    <t>Placówka Opiekuńczo-Wychowawcza - klatka schodowa i świetlica</t>
  </si>
  <si>
    <t>PL0037210109458278</t>
  </si>
  <si>
    <t>Placówka Opiekuńczo-Wychowawcza - garaż</t>
  </si>
  <si>
    <t>Pasłęk</t>
  </si>
  <si>
    <t>Kopernika</t>
  </si>
  <si>
    <t>20B</t>
  </si>
  <si>
    <t>14-400</t>
  </si>
  <si>
    <t>PL0037210105113284</t>
  </si>
  <si>
    <t>PL0037210105110153</t>
  </si>
  <si>
    <t>Powiatowe Centrum Pomocy Rodzinie</t>
  </si>
  <si>
    <t>Jana Amosa Komeńskiego</t>
  </si>
  <si>
    <t>40</t>
  </si>
  <si>
    <t>PL0037210105832805</t>
  </si>
  <si>
    <t>Młodzieżowy Ośrodek Wychowawczy</t>
  </si>
  <si>
    <t>Kamionek Wielki</t>
  </si>
  <si>
    <t>PL0037210000021262</t>
  </si>
  <si>
    <t>Zespół boisk sportowych Orlik 2012</t>
  </si>
  <si>
    <t>85A</t>
  </si>
  <si>
    <t>PL0037210127997103</t>
  </si>
  <si>
    <t>Zakład Aktywności Zawodowej</t>
  </si>
  <si>
    <t>82</t>
  </si>
  <si>
    <t>PL0037210000146756</t>
  </si>
  <si>
    <t>Liceum Plastyczne w Gronowie Górnym</t>
  </si>
  <si>
    <t>Gronowo Górne</t>
  </si>
  <si>
    <t>Szafirowa</t>
  </si>
  <si>
    <t>12</t>
  </si>
  <si>
    <t>82-310</t>
  </si>
  <si>
    <t>PL0037210107827466</t>
  </si>
  <si>
    <t>Zespół Szkół Ekonomicznych i Technicznych</t>
  </si>
  <si>
    <t>Wojska Polskiego</t>
  </si>
  <si>
    <t>36</t>
  </si>
  <si>
    <t>PL0037210000025508</t>
  </si>
  <si>
    <t>PL0037210105101867</t>
  </si>
  <si>
    <t>Szkoła</t>
  </si>
  <si>
    <t>Zwycięstwa</t>
  </si>
  <si>
    <t>28</t>
  </si>
  <si>
    <t>PL0037210000025912</t>
  </si>
  <si>
    <t>Zespół Szkół w Pasłęku</t>
  </si>
  <si>
    <t>PL0037210105153704</t>
  </si>
  <si>
    <t>PL0037210105151781</t>
  </si>
  <si>
    <t>Technikum Hotelarskie</t>
  </si>
  <si>
    <t>26</t>
  </si>
  <si>
    <t>PL0037210127897574</t>
  </si>
  <si>
    <t xml:space="preserve">Budynek Starostwa </t>
  </si>
  <si>
    <t>Saperów</t>
  </si>
  <si>
    <t>14A</t>
  </si>
  <si>
    <t>PL0037210000148877</t>
  </si>
  <si>
    <t>Most pontonowy</t>
  </si>
  <si>
    <t>Nowakowo</t>
  </si>
  <si>
    <t>dz.84</t>
  </si>
  <si>
    <t>PL0037210000111895</t>
  </si>
  <si>
    <t>Baza rekreacyjno - biwakowa</t>
  </si>
  <si>
    <t>Kąty</t>
  </si>
  <si>
    <t>dz.19/1/52/4</t>
  </si>
  <si>
    <t>PL0037210127777841</t>
  </si>
  <si>
    <t>Oświetlenie drogi</t>
  </si>
  <si>
    <t>PL0037210108670255</t>
  </si>
  <si>
    <t>Oświetlenie mostu</t>
  </si>
  <si>
    <t>PL0037210108670659</t>
  </si>
  <si>
    <t>Strażnica</t>
  </si>
  <si>
    <t>PL0037210108669649</t>
  </si>
  <si>
    <t>Biuro</t>
  </si>
  <si>
    <t>Dworcowa</t>
  </si>
  <si>
    <t>6</t>
  </si>
  <si>
    <t>PL0037210105133391</t>
  </si>
  <si>
    <t>ZDP</t>
  </si>
  <si>
    <t>Aleja Grunwaldzka</t>
  </si>
  <si>
    <t>110A</t>
  </si>
  <si>
    <t>PL0037210106008516</t>
  </si>
  <si>
    <t>Młodzieżowy Ośrodek Wychowawczy - Warsztat</t>
  </si>
  <si>
    <t>Nadbrzeże</t>
  </si>
  <si>
    <t>dz. 297/10</t>
  </si>
  <si>
    <t>PL0037210128221415</t>
  </si>
  <si>
    <t>G12w</t>
  </si>
  <si>
    <t>C21</t>
  </si>
  <si>
    <t>ul. Szpitalna 2, 82-340 Tolkmicko</t>
  </si>
  <si>
    <t>Warsztat Terapii Zajęciowej przy DPS Tolkmicko</t>
  </si>
  <si>
    <t>Dom Pomocy Społecznej w Rangórach</t>
  </si>
  <si>
    <t>Rangóry, 82-300 Elbląg</t>
  </si>
  <si>
    <t>5781074377</t>
  </si>
  <si>
    <t>Dom Pomocy Społecznej "Krokus"</t>
  </si>
  <si>
    <t>Władysławowo 4, 82- 300 Elbląg</t>
  </si>
  <si>
    <t>Placówka Opiekuńcza-Wychowawcza  "Orle Gniazdo" w Marwicy</t>
  </si>
  <si>
    <t>Marwica, 14-411 Rychliki</t>
  </si>
  <si>
    <t>Placówka Opiekuńczo-Wychowawcza "Samodzielne Mieszkanie" w Pasłęku</t>
  </si>
  <si>
    <t>ul. Kopernika 20B, 14-400 Pasłęk</t>
  </si>
  <si>
    <t>5783111289</t>
  </si>
  <si>
    <t>Powiatowe Centrum Pomocy  Rodzinie</t>
  </si>
  <si>
    <t>ul. Jana Amosa Komeńskiego 40, 82-300 Elbląg</t>
  </si>
  <si>
    <t xml:space="preserve">Młodzieżowy Ośrodek Wychowawczy </t>
  </si>
  <si>
    <t>Kamionek Wielki 82A 82-340 Tolkmicko</t>
  </si>
  <si>
    <t>Kamionek Wielki 82A, 82-340 Tolkmicko</t>
  </si>
  <si>
    <t>Samorządowy Zakład Budżetowy pn. Zakład Aktywności Zawodowej</t>
  </si>
  <si>
    <t>Kamionek Wielki, 82-340 Tolkmicko</t>
  </si>
  <si>
    <t>ul. Szafirowa 12, Gronowo Górne, 82-310 Elbląg</t>
  </si>
  <si>
    <t>Zespół Szkół Ekonomicznych i Technicznych im. Stanisława Mikołajczyka</t>
  </si>
  <si>
    <t>ul. Wojska Polskiego 36, 14-400 Pasłęk</t>
  </si>
  <si>
    <t>5781195448</t>
  </si>
  <si>
    <t>ul. Zwycięstwa 28, 14-400 Pasłęk</t>
  </si>
  <si>
    <t>ul. Saperów 14a, 82-300 Elbląg</t>
  </si>
  <si>
    <t>Zarząd Dróg Powiatowych w Elblągu z/s w Pasłęku</t>
  </si>
  <si>
    <t>ul. Dworcowa 6, 14-400 Pasłęk</t>
  </si>
  <si>
    <t>ENERGA Operator SA</t>
  </si>
  <si>
    <t>Corrente Sp z o.o.</t>
  </si>
  <si>
    <t>pierwsza</t>
  </si>
  <si>
    <t>Energa Obrót</t>
  </si>
  <si>
    <t>L.p.
PPE</t>
  </si>
  <si>
    <t>Powiat Elbląski. Dostawa energii elektrycznej w okresie od 01.01.2016r. do 31.12.2017r.</t>
  </si>
  <si>
    <t>WYKAZ PUNKTÓW POBORU I PŁATNIKÓW</t>
  </si>
  <si>
    <t>Załącznik nr 1 do SIWZ</t>
  </si>
  <si>
    <t>578-30-55-579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</si>
</sst>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14" fontId="11" fillId="0" borderId="15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left" vertical="center" wrapText="1"/>
    </xf>
    <xf numFmtId="14" fontId="11" fillId="0" borderId="20" xfId="0" applyNumberFormat="1" applyFont="1" applyFill="1" applyBorder="1" applyAlignment="1">
      <alignment horizontal="center" vertical="center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left" vertical="center" wrapText="1"/>
    </xf>
    <xf numFmtId="14" fontId="11" fillId="0" borderId="25" xfId="0" applyNumberFormat="1" applyFont="1" applyFill="1" applyBorder="1" applyAlignment="1">
      <alignment horizontal="center" vertical="center"/>
    </xf>
    <xf numFmtId="14" fontId="11" fillId="0" borderId="26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1" fillId="0" borderId="31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left" vertical="center" wrapText="1"/>
    </xf>
    <xf numFmtId="4" fontId="11" fillId="0" borderId="30" xfId="0" applyNumberFormat="1" applyFont="1" applyFill="1" applyBorder="1" applyAlignment="1">
      <alignment horizontal="left" vertical="center" wrapText="1"/>
    </xf>
    <xf numFmtId="14" fontId="11" fillId="0" borderId="30" xfId="0" applyNumberFormat="1" applyFont="1" applyFill="1" applyBorder="1" applyAlignment="1">
      <alignment horizontal="center" vertical="center"/>
    </xf>
    <xf numFmtId="14" fontId="11" fillId="0" borderId="3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4" fontId="11" fillId="0" borderId="38" xfId="0" applyNumberFormat="1" applyFont="1" applyFill="1" applyBorder="1" applyAlignment="1">
      <alignment horizontal="left" vertical="center" wrapText="1"/>
    </xf>
    <xf numFmtId="4" fontId="11" fillId="0" borderId="36" xfId="0" applyNumberFormat="1" applyFont="1" applyFill="1" applyBorder="1" applyAlignment="1">
      <alignment horizontal="left" vertical="center" wrapText="1"/>
    </xf>
    <xf numFmtId="4" fontId="11" fillId="32" borderId="36" xfId="0" applyNumberFormat="1" applyFont="1" applyFill="1" applyBorder="1" applyAlignment="1">
      <alignment horizontal="center" vertical="center" wrapText="1"/>
    </xf>
    <xf numFmtId="14" fontId="11" fillId="0" borderId="36" xfId="0" applyNumberFormat="1" applyFont="1" applyFill="1" applyBorder="1" applyAlignment="1">
      <alignment horizontal="center" vertical="center"/>
    </xf>
    <xf numFmtId="14" fontId="11" fillId="0" borderId="3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39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right" vertical="center" wrapText="1"/>
    </xf>
    <xf numFmtId="4" fontId="11" fillId="0" borderId="4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48" xfId="0" applyNumberFormat="1" applyFont="1" applyFill="1" applyBorder="1" applyAlignment="1">
      <alignment horizontal="center" vertical="center" wrapText="1"/>
    </xf>
    <xf numFmtId="4" fontId="11" fillId="0" borderId="4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4" fontId="11" fillId="0" borderId="48" xfId="0" applyNumberFormat="1" applyFont="1" applyFill="1" applyBorder="1" applyAlignment="1">
      <alignment horizontal="center" vertical="center" wrapText="1"/>
    </xf>
    <xf numFmtId="14" fontId="11" fillId="0" borderId="49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X48"/>
  <sheetViews>
    <sheetView tabSelected="1" zoomScale="90" zoomScaleNormal="90" zoomScalePageLayoutView="0" workbookViewId="0" topLeftCell="A1">
      <selection activeCell="D6" sqref="D6"/>
    </sheetView>
  </sheetViews>
  <sheetFormatPr defaultColWidth="9.00390625" defaultRowHeight="19.5" customHeight="1"/>
  <cols>
    <col min="1" max="1" width="6.125" style="3" customWidth="1"/>
    <col min="2" max="2" width="4.25390625" style="1" customWidth="1"/>
    <col min="3" max="3" width="44.00390625" style="9" bestFit="1" customWidth="1"/>
    <col min="4" max="4" width="11.25390625" style="9" customWidth="1"/>
    <col min="5" max="5" width="17.375" style="15" bestFit="1" customWidth="1"/>
    <col min="6" max="6" width="8.75390625" style="15" customWidth="1"/>
    <col min="7" max="7" width="5.125" style="15" bestFit="1" customWidth="1"/>
    <col min="8" max="8" width="7.50390625" style="9" customWidth="1"/>
    <col min="9" max="9" width="14.375" style="9" customWidth="1"/>
    <col min="10" max="10" width="6.375" style="10" customWidth="1"/>
    <col min="11" max="11" width="6.50390625" style="4" bestFit="1" customWidth="1"/>
    <col min="12" max="15" width="6.75390625" style="8" customWidth="1"/>
    <col min="16" max="16" width="49.00390625" style="3" customWidth="1"/>
    <col min="17" max="17" width="31.50390625" style="3" customWidth="1"/>
    <col min="18" max="18" width="8.375" style="3" bestFit="1" customWidth="1"/>
    <col min="19" max="19" width="14.875" style="4" customWidth="1"/>
    <col min="20" max="20" width="14.00390625" style="4" bestFit="1" customWidth="1"/>
    <col min="21" max="21" width="8.375" style="4" bestFit="1" customWidth="1"/>
    <col min="22" max="22" width="7.875" style="5" customWidth="1"/>
    <col min="23" max="23" width="7.875" style="5" bestFit="1" customWidth="1"/>
    <col min="24" max="16384" width="9.00390625" style="3" customWidth="1"/>
  </cols>
  <sheetData>
    <row r="1" spans="1:23" ht="31.5" customHeight="1">
      <c r="A1" s="141" t="s">
        <v>177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4" ht="30" customHeight="1">
      <c r="A2" s="142" t="s">
        <v>178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4"/>
    </row>
    <row r="3" spans="1:24" ht="19.5" customHeight="1">
      <c r="A3" s="31" t="s">
        <v>179</v>
      </c>
      <c r="B3" s="30"/>
      <c r="C3" s="8"/>
      <c r="D3" s="150"/>
      <c r="E3" s="150"/>
      <c r="F3" s="1"/>
      <c r="G3" s="1"/>
      <c r="H3" s="3"/>
      <c r="I3" s="3"/>
      <c r="J3" s="3"/>
      <c r="K3" s="3"/>
      <c r="L3" s="3"/>
      <c r="M3" s="3"/>
      <c r="N3" s="3"/>
      <c r="O3" s="3"/>
      <c r="S3" s="10"/>
      <c r="V3" s="4"/>
      <c r="W3" s="4"/>
      <c r="X3" s="4"/>
    </row>
    <row r="4" spans="3:24" ht="19.5" customHeight="1">
      <c r="C4" s="3"/>
      <c r="D4" s="11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S4" s="10"/>
      <c r="V4" s="4"/>
      <c r="W4" s="4"/>
      <c r="X4" s="4"/>
    </row>
    <row r="5" spans="2:23" s="2" customFormat="1" ht="19.5" customHeight="1">
      <c r="B5" s="6"/>
      <c r="C5" s="26" t="s">
        <v>10</v>
      </c>
      <c r="D5" s="27" t="s">
        <v>31</v>
      </c>
      <c r="E5" s="7"/>
      <c r="F5" s="7"/>
      <c r="G5" s="7"/>
      <c r="H5" s="11"/>
      <c r="I5" s="12"/>
      <c r="J5" s="13"/>
      <c r="K5" s="13"/>
      <c r="L5" s="14"/>
      <c r="M5" s="14"/>
      <c r="N5" s="14"/>
      <c r="O5" s="14"/>
      <c r="S5" s="13"/>
      <c r="T5" s="13"/>
      <c r="U5" s="13"/>
      <c r="V5" s="5"/>
      <c r="W5" s="5"/>
    </row>
    <row r="6" spans="3:10" ht="19.5" customHeight="1">
      <c r="C6" s="26" t="s">
        <v>11</v>
      </c>
      <c r="D6" s="27" t="s">
        <v>180</v>
      </c>
      <c r="I6" s="16"/>
      <c r="J6" s="4"/>
    </row>
    <row r="7" spans="3:10" ht="19.5" customHeight="1">
      <c r="C7" s="26" t="s">
        <v>12</v>
      </c>
      <c r="D7" s="28" t="s">
        <v>32</v>
      </c>
      <c r="E7" s="17"/>
      <c r="F7" s="17"/>
      <c r="G7" s="17"/>
      <c r="H7" s="18"/>
      <c r="I7" s="16"/>
      <c r="J7" s="4"/>
    </row>
    <row r="8" spans="3:10" ht="19.5" customHeight="1">
      <c r="C8" s="29"/>
      <c r="D8" s="27" t="s">
        <v>33</v>
      </c>
      <c r="I8" s="18"/>
      <c r="J8" s="4"/>
    </row>
    <row r="9" spans="3:21" ht="16.5" customHeight="1">
      <c r="C9" s="29"/>
      <c r="D9" s="27" t="s">
        <v>34</v>
      </c>
      <c r="I9" s="18"/>
      <c r="J9" s="4"/>
      <c r="U9" s="13"/>
    </row>
    <row r="10" spans="5:24" s="9" customFormat="1" ht="19.5" customHeight="1" thickBot="1">
      <c r="E10" s="15"/>
      <c r="F10" s="15"/>
      <c r="G10" s="15"/>
      <c r="M10" s="19"/>
      <c r="N10" s="19"/>
      <c r="O10" s="19"/>
      <c r="P10" s="3"/>
      <c r="Q10" s="3"/>
      <c r="R10" s="3"/>
      <c r="V10" s="5"/>
      <c r="W10" s="5"/>
      <c r="X10" s="3"/>
    </row>
    <row r="11" spans="1:23" s="32" customFormat="1" ht="30" customHeight="1">
      <c r="A11" s="145" t="s">
        <v>176</v>
      </c>
      <c r="B11" s="161"/>
      <c r="C11" s="151" t="s">
        <v>7</v>
      </c>
      <c r="D11" s="155" t="s">
        <v>6</v>
      </c>
      <c r="E11" s="155"/>
      <c r="F11" s="155"/>
      <c r="G11" s="155"/>
      <c r="H11" s="155"/>
      <c r="I11" s="155" t="s">
        <v>25</v>
      </c>
      <c r="J11" s="155" t="s">
        <v>26</v>
      </c>
      <c r="K11" s="155"/>
      <c r="L11" s="153" t="s">
        <v>15</v>
      </c>
      <c r="M11" s="153"/>
      <c r="N11" s="153"/>
      <c r="O11" s="154"/>
      <c r="P11" s="151" t="s">
        <v>22</v>
      </c>
      <c r="Q11" s="155"/>
      <c r="R11" s="156"/>
      <c r="S11" s="164" t="s">
        <v>23</v>
      </c>
      <c r="T11" s="155" t="s">
        <v>24</v>
      </c>
      <c r="U11" s="155" t="s">
        <v>20</v>
      </c>
      <c r="V11" s="159" t="s">
        <v>21</v>
      </c>
      <c r="W11" s="160"/>
    </row>
    <row r="12" spans="1:23" s="41" customFormat="1" ht="30" customHeight="1" thickBot="1">
      <c r="A12" s="146"/>
      <c r="B12" s="162"/>
      <c r="C12" s="152"/>
      <c r="D12" s="34" t="s">
        <v>8</v>
      </c>
      <c r="E12" s="34" t="s">
        <v>9</v>
      </c>
      <c r="F12" s="34" t="s">
        <v>18</v>
      </c>
      <c r="G12" s="34" t="s">
        <v>19</v>
      </c>
      <c r="H12" s="34" t="s">
        <v>5</v>
      </c>
      <c r="I12" s="163"/>
      <c r="J12" s="35" t="s">
        <v>13</v>
      </c>
      <c r="K12" s="36" t="s">
        <v>14</v>
      </c>
      <c r="L12" s="36" t="s">
        <v>1</v>
      </c>
      <c r="M12" s="36" t="s">
        <v>2</v>
      </c>
      <c r="N12" s="36" t="s">
        <v>3</v>
      </c>
      <c r="O12" s="37" t="s">
        <v>4</v>
      </c>
      <c r="P12" s="33" t="s">
        <v>7</v>
      </c>
      <c r="Q12" s="34" t="s">
        <v>6</v>
      </c>
      <c r="R12" s="38" t="s">
        <v>0</v>
      </c>
      <c r="S12" s="165"/>
      <c r="T12" s="163"/>
      <c r="U12" s="163"/>
      <c r="V12" s="39" t="s">
        <v>16</v>
      </c>
      <c r="W12" s="40" t="s">
        <v>17</v>
      </c>
    </row>
    <row r="13" spans="1:23" s="58" customFormat="1" ht="24.75" customHeight="1">
      <c r="A13" s="42">
        <v>1</v>
      </c>
      <c r="B13" s="157">
        <v>1</v>
      </c>
      <c r="C13" s="43" t="s">
        <v>35</v>
      </c>
      <c r="D13" s="44" t="s">
        <v>36</v>
      </c>
      <c r="E13" s="45" t="s">
        <v>37</v>
      </c>
      <c r="F13" s="46" t="s">
        <v>38</v>
      </c>
      <c r="G13" s="46" t="s">
        <v>39</v>
      </c>
      <c r="H13" s="47" t="s">
        <v>36</v>
      </c>
      <c r="I13" s="46" t="s">
        <v>40</v>
      </c>
      <c r="J13" s="48">
        <v>64.5</v>
      </c>
      <c r="K13" s="49" t="s">
        <v>143</v>
      </c>
      <c r="L13" s="50">
        <v>89.93</v>
      </c>
      <c r="M13" s="50">
        <v>170.73000000000002</v>
      </c>
      <c r="N13" s="50">
        <v>0</v>
      </c>
      <c r="O13" s="51">
        <f aca="true" t="shared" si="0" ref="O13:O44">SUM(L13:N13)</f>
        <v>260.66</v>
      </c>
      <c r="P13" s="43" t="s">
        <v>35</v>
      </c>
      <c r="Q13" s="52" t="s">
        <v>145</v>
      </c>
      <c r="R13" s="53">
        <v>5781090471</v>
      </c>
      <c r="S13" s="54" t="s">
        <v>172</v>
      </c>
      <c r="T13" s="55" t="s">
        <v>173</v>
      </c>
      <c r="U13" s="49" t="s">
        <v>30</v>
      </c>
      <c r="V13" s="56">
        <v>42370</v>
      </c>
      <c r="W13" s="57">
        <v>43100</v>
      </c>
    </row>
    <row r="14" spans="1:23" s="58" customFormat="1" ht="24.75" customHeight="1">
      <c r="A14" s="59">
        <v>2</v>
      </c>
      <c r="B14" s="158"/>
      <c r="C14" s="60" t="s">
        <v>35</v>
      </c>
      <c r="D14" s="61" t="s">
        <v>36</v>
      </c>
      <c r="E14" s="62" t="s">
        <v>41</v>
      </c>
      <c r="F14" s="63" t="s">
        <v>42</v>
      </c>
      <c r="G14" s="63" t="s">
        <v>39</v>
      </c>
      <c r="H14" s="64" t="s">
        <v>36</v>
      </c>
      <c r="I14" s="63" t="s">
        <v>43</v>
      </c>
      <c r="J14" s="65">
        <v>4</v>
      </c>
      <c r="K14" s="66" t="s">
        <v>29</v>
      </c>
      <c r="L14" s="67">
        <v>0.74</v>
      </c>
      <c r="M14" s="67">
        <v>0</v>
      </c>
      <c r="N14" s="67">
        <v>0</v>
      </c>
      <c r="O14" s="68">
        <f t="shared" si="0"/>
        <v>0.74</v>
      </c>
      <c r="P14" s="60" t="s">
        <v>35</v>
      </c>
      <c r="Q14" s="69" t="s">
        <v>145</v>
      </c>
      <c r="R14" s="70">
        <v>5781090471</v>
      </c>
      <c r="S14" s="71" t="s">
        <v>172</v>
      </c>
      <c r="T14" s="72" t="s">
        <v>173</v>
      </c>
      <c r="U14" s="66" t="s">
        <v>30</v>
      </c>
      <c r="V14" s="73">
        <v>42370</v>
      </c>
      <c r="W14" s="74">
        <v>43100</v>
      </c>
    </row>
    <row r="15" spans="1:23" s="58" customFormat="1" ht="24.75" customHeight="1" thickBot="1">
      <c r="A15" s="59">
        <v>3</v>
      </c>
      <c r="B15" s="144"/>
      <c r="C15" s="76" t="s">
        <v>44</v>
      </c>
      <c r="D15" s="77" t="s">
        <v>36</v>
      </c>
      <c r="E15" s="78" t="s">
        <v>41</v>
      </c>
      <c r="F15" s="79" t="s">
        <v>45</v>
      </c>
      <c r="G15" s="79" t="s">
        <v>39</v>
      </c>
      <c r="H15" s="80" t="s">
        <v>36</v>
      </c>
      <c r="I15" s="79" t="s">
        <v>46</v>
      </c>
      <c r="J15" s="81">
        <v>10</v>
      </c>
      <c r="K15" s="82" t="s">
        <v>28</v>
      </c>
      <c r="L15" s="83">
        <v>8.94</v>
      </c>
      <c r="M15" s="83">
        <v>16.980000000000004</v>
      </c>
      <c r="N15" s="83">
        <v>0</v>
      </c>
      <c r="O15" s="84">
        <f t="shared" si="0"/>
        <v>25.92</v>
      </c>
      <c r="P15" s="76" t="s">
        <v>146</v>
      </c>
      <c r="Q15" s="85" t="s">
        <v>145</v>
      </c>
      <c r="R15" s="86">
        <v>5781090471</v>
      </c>
      <c r="S15" s="87" t="s">
        <v>172</v>
      </c>
      <c r="T15" s="88" t="s">
        <v>173</v>
      </c>
      <c r="U15" s="82" t="s">
        <v>30</v>
      </c>
      <c r="V15" s="89">
        <v>42370</v>
      </c>
      <c r="W15" s="90">
        <v>43100</v>
      </c>
    </row>
    <row r="16" spans="1:23" s="58" customFormat="1" ht="24.75" customHeight="1" thickTop="1">
      <c r="A16" s="59">
        <v>4</v>
      </c>
      <c r="B16" s="147">
        <v>2</v>
      </c>
      <c r="C16" s="43" t="s">
        <v>35</v>
      </c>
      <c r="D16" s="44" t="s">
        <v>47</v>
      </c>
      <c r="E16" s="45"/>
      <c r="F16" s="46"/>
      <c r="G16" s="46" t="s">
        <v>48</v>
      </c>
      <c r="H16" s="47" t="s">
        <v>49</v>
      </c>
      <c r="I16" s="46" t="s">
        <v>50</v>
      </c>
      <c r="J16" s="48">
        <v>30</v>
      </c>
      <c r="K16" s="49" t="s">
        <v>29</v>
      </c>
      <c r="L16" s="50">
        <v>5.06</v>
      </c>
      <c r="M16" s="50">
        <v>0</v>
      </c>
      <c r="N16" s="50">
        <v>0</v>
      </c>
      <c r="O16" s="51">
        <f t="shared" si="0"/>
        <v>5.06</v>
      </c>
      <c r="P16" s="43" t="s">
        <v>147</v>
      </c>
      <c r="Q16" s="52" t="s">
        <v>148</v>
      </c>
      <c r="R16" s="53" t="s">
        <v>149</v>
      </c>
      <c r="S16" s="54" t="s">
        <v>172</v>
      </c>
      <c r="T16" s="55" t="s">
        <v>173</v>
      </c>
      <c r="U16" s="49" t="s">
        <v>30</v>
      </c>
      <c r="V16" s="56">
        <v>42370</v>
      </c>
      <c r="W16" s="57">
        <v>43100</v>
      </c>
    </row>
    <row r="17" spans="1:23" s="58" customFormat="1" ht="24.75" customHeight="1">
      <c r="A17" s="59">
        <v>5</v>
      </c>
      <c r="B17" s="148"/>
      <c r="C17" s="60" t="s">
        <v>35</v>
      </c>
      <c r="D17" s="61" t="s">
        <v>47</v>
      </c>
      <c r="E17" s="62"/>
      <c r="F17" s="63"/>
      <c r="G17" s="63" t="s">
        <v>48</v>
      </c>
      <c r="H17" s="64" t="s">
        <v>49</v>
      </c>
      <c r="I17" s="63" t="s">
        <v>51</v>
      </c>
      <c r="J17" s="65">
        <v>30</v>
      </c>
      <c r="K17" s="66" t="s">
        <v>143</v>
      </c>
      <c r="L17" s="67">
        <v>32.31</v>
      </c>
      <c r="M17" s="67">
        <v>61.349999999999994</v>
      </c>
      <c r="N17" s="67">
        <v>0</v>
      </c>
      <c r="O17" s="68">
        <f t="shared" si="0"/>
        <v>93.66</v>
      </c>
      <c r="P17" s="91" t="s">
        <v>147</v>
      </c>
      <c r="Q17" s="69" t="s">
        <v>148</v>
      </c>
      <c r="R17" s="70" t="s">
        <v>149</v>
      </c>
      <c r="S17" s="71" t="s">
        <v>172</v>
      </c>
      <c r="T17" s="72" t="s">
        <v>173</v>
      </c>
      <c r="U17" s="66" t="s">
        <v>30</v>
      </c>
      <c r="V17" s="73">
        <v>42370</v>
      </c>
      <c r="W17" s="74">
        <v>43100</v>
      </c>
    </row>
    <row r="18" spans="1:23" s="58" customFormat="1" ht="24.75" customHeight="1" thickBot="1">
      <c r="A18" s="59">
        <v>6</v>
      </c>
      <c r="B18" s="149"/>
      <c r="C18" s="93" t="s">
        <v>52</v>
      </c>
      <c r="D18" s="94" t="s">
        <v>47</v>
      </c>
      <c r="E18" s="95"/>
      <c r="F18" s="96"/>
      <c r="G18" s="96" t="s">
        <v>48</v>
      </c>
      <c r="H18" s="97" t="s">
        <v>49</v>
      </c>
      <c r="I18" s="96" t="s">
        <v>53</v>
      </c>
      <c r="J18" s="98">
        <v>6.5</v>
      </c>
      <c r="K18" s="99" t="s">
        <v>28</v>
      </c>
      <c r="L18" s="100">
        <v>3.24</v>
      </c>
      <c r="M18" s="100">
        <v>6.16</v>
      </c>
      <c r="N18" s="100">
        <v>0</v>
      </c>
      <c r="O18" s="101">
        <f t="shared" si="0"/>
        <v>9.4</v>
      </c>
      <c r="P18" s="102" t="s">
        <v>147</v>
      </c>
      <c r="Q18" s="103" t="s">
        <v>148</v>
      </c>
      <c r="R18" s="104" t="s">
        <v>149</v>
      </c>
      <c r="S18" s="105" t="s">
        <v>172</v>
      </c>
      <c r="T18" s="106" t="s">
        <v>173</v>
      </c>
      <c r="U18" s="99" t="s">
        <v>30</v>
      </c>
      <c r="V18" s="107">
        <v>42370</v>
      </c>
      <c r="W18" s="108">
        <v>43100</v>
      </c>
    </row>
    <row r="19" spans="1:23" s="58" customFormat="1" ht="24.75" customHeight="1" thickBot="1" thickTop="1">
      <c r="A19" s="59">
        <v>7</v>
      </c>
      <c r="B19" s="92">
        <v>3</v>
      </c>
      <c r="C19" s="76" t="s">
        <v>54</v>
      </c>
      <c r="D19" s="77" t="s">
        <v>55</v>
      </c>
      <c r="E19" s="78" t="s">
        <v>56</v>
      </c>
      <c r="F19" s="79" t="s">
        <v>57</v>
      </c>
      <c r="G19" s="79" t="s">
        <v>58</v>
      </c>
      <c r="H19" s="80" t="s">
        <v>49</v>
      </c>
      <c r="I19" s="79" t="s">
        <v>59</v>
      </c>
      <c r="J19" s="81">
        <v>45</v>
      </c>
      <c r="K19" s="82" t="s">
        <v>143</v>
      </c>
      <c r="L19" s="83">
        <v>24.79</v>
      </c>
      <c r="M19" s="83">
        <v>47.07</v>
      </c>
      <c r="N19" s="83">
        <v>0</v>
      </c>
      <c r="O19" s="84">
        <f t="shared" si="0"/>
        <v>71.86</v>
      </c>
      <c r="P19" s="109" t="s">
        <v>150</v>
      </c>
      <c r="Q19" s="85" t="s">
        <v>151</v>
      </c>
      <c r="R19" s="86">
        <v>5781074348</v>
      </c>
      <c r="S19" s="87" t="s">
        <v>172</v>
      </c>
      <c r="T19" s="88" t="s">
        <v>173</v>
      </c>
      <c r="U19" s="82" t="s">
        <v>30</v>
      </c>
      <c r="V19" s="89">
        <v>42370</v>
      </c>
      <c r="W19" s="90">
        <v>43100</v>
      </c>
    </row>
    <row r="20" spans="1:23" s="58" customFormat="1" ht="24.75" customHeight="1" thickTop="1">
      <c r="A20" s="59">
        <v>8</v>
      </c>
      <c r="B20" s="147">
        <v>4</v>
      </c>
      <c r="C20" s="43" t="s">
        <v>60</v>
      </c>
      <c r="D20" s="44" t="s">
        <v>61</v>
      </c>
      <c r="E20" s="45" t="s">
        <v>56</v>
      </c>
      <c r="F20" s="46" t="s">
        <v>62</v>
      </c>
      <c r="G20" s="46" t="s">
        <v>63</v>
      </c>
      <c r="H20" s="47" t="s">
        <v>64</v>
      </c>
      <c r="I20" s="46" t="s">
        <v>65</v>
      </c>
      <c r="J20" s="48">
        <v>8</v>
      </c>
      <c r="K20" s="49" t="s">
        <v>29</v>
      </c>
      <c r="L20" s="50">
        <v>1.56</v>
      </c>
      <c r="M20" s="50">
        <v>0</v>
      </c>
      <c r="N20" s="50">
        <v>0</v>
      </c>
      <c r="O20" s="51">
        <f t="shared" si="0"/>
        <v>1.56</v>
      </c>
      <c r="P20" s="110" t="s">
        <v>152</v>
      </c>
      <c r="Q20" s="52" t="s">
        <v>153</v>
      </c>
      <c r="R20" s="53">
        <v>5781768157</v>
      </c>
      <c r="S20" s="54" t="s">
        <v>172</v>
      </c>
      <c r="T20" s="55" t="s">
        <v>173</v>
      </c>
      <c r="U20" s="49" t="s">
        <v>30</v>
      </c>
      <c r="V20" s="56">
        <v>42370</v>
      </c>
      <c r="W20" s="57">
        <v>43100</v>
      </c>
    </row>
    <row r="21" spans="1:23" s="58" customFormat="1" ht="24.75" customHeight="1">
      <c r="A21" s="59">
        <v>9</v>
      </c>
      <c r="B21" s="148"/>
      <c r="C21" s="60" t="s">
        <v>66</v>
      </c>
      <c r="D21" s="61" t="s">
        <v>61</v>
      </c>
      <c r="E21" s="62" t="s">
        <v>56</v>
      </c>
      <c r="F21" s="63" t="s">
        <v>62</v>
      </c>
      <c r="G21" s="63" t="s">
        <v>63</v>
      </c>
      <c r="H21" s="64" t="s">
        <v>64</v>
      </c>
      <c r="I21" s="63" t="s">
        <v>67</v>
      </c>
      <c r="J21" s="65">
        <v>4</v>
      </c>
      <c r="K21" s="66" t="s">
        <v>29</v>
      </c>
      <c r="L21" s="67">
        <v>1.3</v>
      </c>
      <c r="M21" s="67">
        <v>0</v>
      </c>
      <c r="N21" s="67">
        <v>0</v>
      </c>
      <c r="O21" s="68">
        <f t="shared" si="0"/>
        <v>1.3</v>
      </c>
      <c r="P21" s="91" t="s">
        <v>152</v>
      </c>
      <c r="Q21" s="69" t="s">
        <v>153</v>
      </c>
      <c r="R21" s="70">
        <v>5781768157</v>
      </c>
      <c r="S21" s="71" t="s">
        <v>172</v>
      </c>
      <c r="T21" s="72" t="s">
        <v>173</v>
      </c>
      <c r="U21" s="66" t="s">
        <v>30</v>
      </c>
      <c r="V21" s="73">
        <v>42370</v>
      </c>
      <c r="W21" s="74">
        <v>43100</v>
      </c>
    </row>
    <row r="22" spans="1:23" s="58" customFormat="1" ht="24.75" customHeight="1">
      <c r="A22" s="59">
        <v>10</v>
      </c>
      <c r="B22" s="148"/>
      <c r="C22" s="60" t="s">
        <v>68</v>
      </c>
      <c r="D22" s="61" t="s">
        <v>61</v>
      </c>
      <c r="E22" s="62" t="s">
        <v>56</v>
      </c>
      <c r="F22" s="63" t="s">
        <v>62</v>
      </c>
      <c r="G22" s="63" t="s">
        <v>63</v>
      </c>
      <c r="H22" s="64" t="s">
        <v>64</v>
      </c>
      <c r="I22" s="63" t="s">
        <v>69</v>
      </c>
      <c r="J22" s="65">
        <v>25</v>
      </c>
      <c r="K22" s="66" t="s">
        <v>143</v>
      </c>
      <c r="L22" s="67">
        <v>32.84</v>
      </c>
      <c r="M22" s="67">
        <v>62.36</v>
      </c>
      <c r="N22" s="67">
        <v>0</v>
      </c>
      <c r="O22" s="68">
        <f t="shared" si="0"/>
        <v>95.2</v>
      </c>
      <c r="P22" s="91" t="s">
        <v>152</v>
      </c>
      <c r="Q22" s="69" t="s">
        <v>153</v>
      </c>
      <c r="R22" s="70">
        <v>5781768157</v>
      </c>
      <c r="S22" s="71" t="s">
        <v>172</v>
      </c>
      <c r="T22" s="72" t="s">
        <v>173</v>
      </c>
      <c r="U22" s="66" t="s">
        <v>30</v>
      </c>
      <c r="V22" s="73">
        <v>42370</v>
      </c>
      <c r="W22" s="74">
        <v>43100</v>
      </c>
    </row>
    <row r="23" spans="1:23" s="58" customFormat="1" ht="24.75" customHeight="1" thickBot="1">
      <c r="A23" s="59">
        <v>11</v>
      </c>
      <c r="B23" s="149"/>
      <c r="C23" s="93" t="s">
        <v>70</v>
      </c>
      <c r="D23" s="94" t="s">
        <v>61</v>
      </c>
      <c r="E23" s="95" t="s">
        <v>56</v>
      </c>
      <c r="F23" s="96" t="s">
        <v>62</v>
      </c>
      <c r="G23" s="96" t="s">
        <v>63</v>
      </c>
      <c r="H23" s="97" t="s">
        <v>64</v>
      </c>
      <c r="I23" s="96" t="s">
        <v>71</v>
      </c>
      <c r="J23" s="98">
        <v>4</v>
      </c>
      <c r="K23" s="99" t="s">
        <v>29</v>
      </c>
      <c r="L23" s="100">
        <v>3.14</v>
      </c>
      <c r="M23" s="100">
        <v>0</v>
      </c>
      <c r="N23" s="100">
        <v>0</v>
      </c>
      <c r="O23" s="101">
        <f t="shared" si="0"/>
        <v>3.14</v>
      </c>
      <c r="P23" s="102" t="s">
        <v>152</v>
      </c>
      <c r="Q23" s="103" t="s">
        <v>153</v>
      </c>
      <c r="R23" s="104">
        <v>5781768157</v>
      </c>
      <c r="S23" s="105" t="s">
        <v>172</v>
      </c>
      <c r="T23" s="106" t="s">
        <v>173</v>
      </c>
      <c r="U23" s="99" t="s">
        <v>30</v>
      </c>
      <c r="V23" s="107">
        <v>42370</v>
      </c>
      <c r="W23" s="108">
        <v>43100</v>
      </c>
    </row>
    <row r="24" spans="1:23" s="58" customFormat="1" ht="24.75" customHeight="1" thickTop="1">
      <c r="A24" s="59">
        <v>12</v>
      </c>
      <c r="B24" s="147">
        <v>5</v>
      </c>
      <c r="C24" s="43" t="s">
        <v>72</v>
      </c>
      <c r="D24" s="44" t="s">
        <v>73</v>
      </c>
      <c r="E24" s="45" t="s">
        <v>74</v>
      </c>
      <c r="F24" s="46" t="s">
        <v>75</v>
      </c>
      <c r="G24" s="46" t="s">
        <v>76</v>
      </c>
      <c r="H24" s="47" t="s">
        <v>73</v>
      </c>
      <c r="I24" s="46" t="s">
        <v>77</v>
      </c>
      <c r="J24" s="48">
        <v>19</v>
      </c>
      <c r="K24" s="49" t="s">
        <v>29</v>
      </c>
      <c r="L24" s="50">
        <v>0.14</v>
      </c>
      <c r="M24" s="50">
        <v>0</v>
      </c>
      <c r="N24" s="50">
        <v>0</v>
      </c>
      <c r="O24" s="51">
        <f t="shared" si="0"/>
        <v>0.14</v>
      </c>
      <c r="P24" s="43" t="s">
        <v>154</v>
      </c>
      <c r="Q24" s="52" t="s">
        <v>155</v>
      </c>
      <c r="R24" s="53" t="s">
        <v>156</v>
      </c>
      <c r="S24" s="54" t="s">
        <v>172</v>
      </c>
      <c r="T24" s="55" t="s">
        <v>173</v>
      </c>
      <c r="U24" s="49" t="s">
        <v>30</v>
      </c>
      <c r="V24" s="56">
        <v>42370</v>
      </c>
      <c r="W24" s="57">
        <v>43100</v>
      </c>
    </row>
    <row r="25" spans="1:23" s="58" customFormat="1" ht="24.75" customHeight="1" thickBot="1">
      <c r="A25" s="59">
        <v>13</v>
      </c>
      <c r="B25" s="149"/>
      <c r="C25" s="93" t="s">
        <v>68</v>
      </c>
      <c r="D25" s="94" t="s">
        <v>73</v>
      </c>
      <c r="E25" s="95" t="s">
        <v>74</v>
      </c>
      <c r="F25" s="96" t="s">
        <v>75</v>
      </c>
      <c r="G25" s="96" t="s">
        <v>76</v>
      </c>
      <c r="H25" s="97" t="s">
        <v>73</v>
      </c>
      <c r="I25" s="96" t="s">
        <v>78</v>
      </c>
      <c r="J25" s="98">
        <v>19</v>
      </c>
      <c r="K25" s="99" t="s">
        <v>143</v>
      </c>
      <c r="L25" s="100">
        <v>6.85</v>
      </c>
      <c r="M25" s="100">
        <v>13.01</v>
      </c>
      <c r="N25" s="100">
        <v>0</v>
      </c>
      <c r="O25" s="101">
        <f t="shared" si="0"/>
        <v>19.86</v>
      </c>
      <c r="P25" s="102" t="s">
        <v>154</v>
      </c>
      <c r="Q25" s="103" t="s">
        <v>155</v>
      </c>
      <c r="R25" s="104" t="s">
        <v>156</v>
      </c>
      <c r="S25" s="105" t="s">
        <v>172</v>
      </c>
      <c r="T25" s="106" t="s">
        <v>173</v>
      </c>
      <c r="U25" s="99" t="s">
        <v>30</v>
      </c>
      <c r="V25" s="107">
        <v>42370</v>
      </c>
      <c r="W25" s="108">
        <v>43100</v>
      </c>
    </row>
    <row r="26" spans="1:23" s="58" customFormat="1" ht="24.75" customHeight="1" thickBot="1" thickTop="1">
      <c r="A26" s="59">
        <v>14</v>
      </c>
      <c r="B26" s="92">
        <v>6</v>
      </c>
      <c r="C26" s="76" t="s">
        <v>79</v>
      </c>
      <c r="D26" s="77" t="s">
        <v>49</v>
      </c>
      <c r="E26" s="78" t="s">
        <v>80</v>
      </c>
      <c r="F26" s="79" t="s">
        <v>81</v>
      </c>
      <c r="G26" s="79" t="s">
        <v>48</v>
      </c>
      <c r="H26" s="80" t="s">
        <v>49</v>
      </c>
      <c r="I26" s="79" t="s">
        <v>82</v>
      </c>
      <c r="J26" s="81">
        <v>15</v>
      </c>
      <c r="K26" s="82" t="s">
        <v>28</v>
      </c>
      <c r="L26" s="83">
        <v>8.28</v>
      </c>
      <c r="M26" s="83">
        <v>15.72</v>
      </c>
      <c r="N26" s="83">
        <v>0</v>
      </c>
      <c r="O26" s="84">
        <f t="shared" si="0"/>
        <v>24</v>
      </c>
      <c r="P26" s="109" t="s">
        <v>157</v>
      </c>
      <c r="Q26" s="85" t="s">
        <v>158</v>
      </c>
      <c r="R26" s="86">
        <v>5782571178</v>
      </c>
      <c r="S26" s="87" t="s">
        <v>172</v>
      </c>
      <c r="T26" s="88" t="s">
        <v>173</v>
      </c>
      <c r="U26" s="82" t="s">
        <v>30</v>
      </c>
      <c r="V26" s="89">
        <v>42370</v>
      </c>
      <c r="W26" s="90">
        <v>43100</v>
      </c>
    </row>
    <row r="27" spans="1:23" s="58" customFormat="1" ht="24.75" customHeight="1" thickTop="1">
      <c r="A27" s="59">
        <v>15</v>
      </c>
      <c r="B27" s="143">
        <v>7</v>
      </c>
      <c r="C27" s="43" t="s">
        <v>83</v>
      </c>
      <c r="D27" s="44" t="s">
        <v>84</v>
      </c>
      <c r="E27" s="45"/>
      <c r="F27" s="46"/>
      <c r="G27" s="46" t="s">
        <v>39</v>
      </c>
      <c r="H27" s="47" t="s">
        <v>36</v>
      </c>
      <c r="I27" s="46" t="s">
        <v>85</v>
      </c>
      <c r="J27" s="48">
        <v>45</v>
      </c>
      <c r="K27" s="49" t="s">
        <v>144</v>
      </c>
      <c r="L27" s="50">
        <v>134.26</v>
      </c>
      <c r="M27" s="50">
        <v>0</v>
      </c>
      <c r="N27" s="50">
        <v>0</v>
      </c>
      <c r="O27" s="51">
        <f t="shared" si="0"/>
        <v>134.26</v>
      </c>
      <c r="P27" s="43" t="s">
        <v>159</v>
      </c>
      <c r="Q27" s="52" t="s">
        <v>160</v>
      </c>
      <c r="R27" s="53">
        <v>5781076732</v>
      </c>
      <c r="S27" s="54" t="s">
        <v>172</v>
      </c>
      <c r="T27" s="55" t="s">
        <v>173</v>
      </c>
      <c r="U27" s="49" t="s">
        <v>30</v>
      </c>
      <c r="V27" s="56">
        <v>42370</v>
      </c>
      <c r="W27" s="57">
        <v>43100</v>
      </c>
    </row>
    <row r="28" spans="1:23" s="58" customFormat="1" ht="24.75" customHeight="1" thickBot="1">
      <c r="A28" s="59">
        <v>16</v>
      </c>
      <c r="B28" s="144"/>
      <c r="C28" s="93" t="s">
        <v>86</v>
      </c>
      <c r="D28" s="94" t="s">
        <v>84</v>
      </c>
      <c r="E28" s="95"/>
      <c r="F28" s="96" t="s">
        <v>87</v>
      </c>
      <c r="G28" s="96" t="s">
        <v>39</v>
      </c>
      <c r="H28" s="97" t="s">
        <v>36</v>
      </c>
      <c r="I28" s="96" t="s">
        <v>88</v>
      </c>
      <c r="J28" s="98">
        <v>12.5</v>
      </c>
      <c r="K28" s="99" t="s">
        <v>28</v>
      </c>
      <c r="L28" s="100">
        <v>5.33</v>
      </c>
      <c r="M28" s="100">
        <v>10.11</v>
      </c>
      <c r="N28" s="100">
        <v>0</v>
      </c>
      <c r="O28" s="101">
        <f t="shared" si="0"/>
        <v>15.44</v>
      </c>
      <c r="P28" s="93" t="s">
        <v>159</v>
      </c>
      <c r="Q28" s="103" t="s">
        <v>161</v>
      </c>
      <c r="R28" s="104">
        <v>5781076732</v>
      </c>
      <c r="S28" s="105" t="s">
        <v>172</v>
      </c>
      <c r="T28" s="106" t="s">
        <v>173</v>
      </c>
      <c r="U28" s="99" t="s">
        <v>30</v>
      </c>
      <c r="V28" s="107">
        <v>42370</v>
      </c>
      <c r="W28" s="108">
        <v>43100</v>
      </c>
    </row>
    <row r="29" spans="1:23" s="58" customFormat="1" ht="24.75" customHeight="1" thickBot="1" thickTop="1">
      <c r="A29" s="59">
        <v>17</v>
      </c>
      <c r="B29" s="75">
        <v>8</v>
      </c>
      <c r="C29" s="76" t="s">
        <v>89</v>
      </c>
      <c r="D29" s="77" t="s">
        <v>84</v>
      </c>
      <c r="E29" s="78"/>
      <c r="F29" s="79" t="s">
        <v>90</v>
      </c>
      <c r="G29" s="79" t="s">
        <v>39</v>
      </c>
      <c r="H29" s="80" t="s">
        <v>36</v>
      </c>
      <c r="I29" s="79" t="s">
        <v>91</v>
      </c>
      <c r="J29" s="81">
        <v>100</v>
      </c>
      <c r="K29" s="82" t="s">
        <v>144</v>
      </c>
      <c r="L29" s="83">
        <v>350</v>
      </c>
      <c r="M29" s="83">
        <v>0</v>
      </c>
      <c r="N29" s="83">
        <v>0</v>
      </c>
      <c r="O29" s="84">
        <f t="shared" si="0"/>
        <v>350</v>
      </c>
      <c r="P29" s="76" t="s">
        <v>162</v>
      </c>
      <c r="Q29" s="85" t="s">
        <v>163</v>
      </c>
      <c r="R29" s="86">
        <v>5782800495</v>
      </c>
      <c r="S29" s="87" t="s">
        <v>172</v>
      </c>
      <c r="T29" s="88" t="s">
        <v>173</v>
      </c>
      <c r="U29" s="82" t="s">
        <v>30</v>
      </c>
      <c r="V29" s="89">
        <v>42370</v>
      </c>
      <c r="W29" s="90">
        <v>43100</v>
      </c>
    </row>
    <row r="30" spans="1:23" s="58" customFormat="1" ht="24.75" customHeight="1" thickBot="1" thickTop="1">
      <c r="A30" s="59">
        <v>18</v>
      </c>
      <c r="B30" s="92">
        <v>9</v>
      </c>
      <c r="C30" s="76" t="s">
        <v>92</v>
      </c>
      <c r="D30" s="77" t="s">
        <v>93</v>
      </c>
      <c r="E30" s="78" t="s">
        <v>94</v>
      </c>
      <c r="F30" s="79" t="s">
        <v>95</v>
      </c>
      <c r="G30" s="79" t="s">
        <v>96</v>
      </c>
      <c r="H30" s="80" t="s">
        <v>49</v>
      </c>
      <c r="I30" s="79" t="s">
        <v>97</v>
      </c>
      <c r="J30" s="81">
        <v>15</v>
      </c>
      <c r="K30" s="82" t="s">
        <v>28</v>
      </c>
      <c r="L30" s="83">
        <v>11.1</v>
      </c>
      <c r="M30" s="83">
        <v>21.08</v>
      </c>
      <c r="N30" s="83">
        <v>0</v>
      </c>
      <c r="O30" s="84">
        <f t="shared" si="0"/>
        <v>32.18</v>
      </c>
      <c r="P30" s="109" t="s">
        <v>92</v>
      </c>
      <c r="Q30" s="85" t="s">
        <v>164</v>
      </c>
      <c r="R30" s="86">
        <v>5782153340</v>
      </c>
      <c r="S30" s="87" t="s">
        <v>172</v>
      </c>
      <c r="T30" s="88" t="s">
        <v>173</v>
      </c>
      <c r="U30" s="82" t="s">
        <v>30</v>
      </c>
      <c r="V30" s="89">
        <v>42370</v>
      </c>
      <c r="W30" s="90">
        <v>43100</v>
      </c>
    </row>
    <row r="31" spans="1:23" s="58" customFormat="1" ht="24.75" customHeight="1" thickTop="1">
      <c r="A31" s="59">
        <v>19</v>
      </c>
      <c r="B31" s="147">
        <v>10</v>
      </c>
      <c r="C31" s="43" t="s">
        <v>98</v>
      </c>
      <c r="D31" s="44" t="s">
        <v>73</v>
      </c>
      <c r="E31" s="45" t="s">
        <v>99</v>
      </c>
      <c r="F31" s="46" t="s">
        <v>100</v>
      </c>
      <c r="G31" s="46" t="s">
        <v>76</v>
      </c>
      <c r="H31" s="47" t="s">
        <v>73</v>
      </c>
      <c r="I31" s="46" t="s">
        <v>101</v>
      </c>
      <c r="J31" s="48">
        <v>35</v>
      </c>
      <c r="K31" s="49" t="s">
        <v>28</v>
      </c>
      <c r="L31" s="50">
        <v>31.84</v>
      </c>
      <c r="M31" s="50">
        <v>60.44</v>
      </c>
      <c r="N31" s="50">
        <v>0</v>
      </c>
      <c r="O31" s="51">
        <f t="shared" si="0"/>
        <v>92.28</v>
      </c>
      <c r="P31" s="110" t="s">
        <v>165</v>
      </c>
      <c r="Q31" s="52" t="s">
        <v>166</v>
      </c>
      <c r="R31" s="53" t="s">
        <v>167</v>
      </c>
      <c r="S31" s="54" t="s">
        <v>172</v>
      </c>
      <c r="T31" s="55" t="s">
        <v>173</v>
      </c>
      <c r="U31" s="49" t="s">
        <v>30</v>
      </c>
      <c r="V31" s="56">
        <v>42370</v>
      </c>
      <c r="W31" s="57">
        <v>43100</v>
      </c>
    </row>
    <row r="32" spans="1:23" s="58" customFormat="1" ht="24.75" customHeight="1" thickBot="1">
      <c r="A32" s="59">
        <v>20</v>
      </c>
      <c r="B32" s="149"/>
      <c r="C32" s="93" t="s">
        <v>98</v>
      </c>
      <c r="D32" s="94" t="s">
        <v>73</v>
      </c>
      <c r="E32" s="95" t="s">
        <v>99</v>
      </c>
      <c r="F32" s="96" t="s">
        <v>100</v>
      </c>
      <c r="G32" s="96" t="s">
        <v>76</v>
      </c>
      <c r="H32" s="97" t="s">
        <v>73</v>
      </c>
      <c r="I32" s="96" t="s">
        <v>102</v>
      </c>
      <c r="J32" s="98">
        <v>40</v>
      </c>
      <c r="K32" s="99" t="s">
        <v>143</v>
      </c>
      <c r="L32" s="100">
        <v>32.38</v>
      </c>
      <c r="M32" s="100">
        <v>61.48</v>
      </c>
      <c r="N32" s="100">
        <v>0</v>
      </c>
      <c r="O32" s="101">
        <f t="shared" si="0"/>
        <v>93.86</v>
      </c>
      <c r="P32" s="102" t="s">
        <v>165</v>
      </c>
      <c r="Q32" s="103" t="s">
        <v>166</v>
      </c>
      <c r="R32" s="104" t="s">
        <v>167</v>
      </c>
      <c r="S32" s="105" t="s">
        <v>172</v>
      </c>
      <c r="T32" s="106" t="s">
        <v>173</v>
      </c>
      <c r="U32" s="99" t="s">
        <v>30</v>
      </c>
      <c r="V32" s="107">
        <v>42370</v>
      </c>
      <c r="W32" s="108">
        <v>43100</v>
      </c>
    </row>
    <row r="33" spans="1:23" s="58" customFormat="1" ht="24.75" customHeight="1" thickTop="1">
      <c r="A33" s="59">
        <v>21</v>
      </c>
      <c r="B33" s="147">
        <v>11</v>
      </c>
      <c r="C33" s="43" t="s">
        <v>103</v>
      </c>
      <c r="D33" s="44" t="s">
        <v>73</v>
      </c>
      <c r="E33" s="45" t="s">
        <v>104</v>
      </c>
      <c r="F33" s="46" t="s">
        <v>105</v>
      </c>
      <c r="G33" s="46" t="s">
        <v>76</v>
      </c>
      <c r="H33" s="47" t="s">
        <v>73</v>
      </c>
      <c r="I33" s="46" t="s">
        <v>106</v>
      </c>
      <c r="J33" s="48">
        <v>30</v>
      </c>
      <c r="K33" s="49" t="s">
        <v>28</v>
      </c>
      <c r="L33" s="50">
        <v>22.7</v>
      </c>
      <c r="M33" s="50">
        <v>43.099999999999994</v>
      </c>
      <c r="N33" s="50">
        <v>0</v>
      </c>
      <c r="O33" s="51">
        <f t="shared" si="0"/>
        <v>65.8</v>
      </c>
      <c r="P33" s="110" t="s">
        <v>107</v>
      </c>
      <c r="Q33" s="52" t="s">
        <v>168</v>
      </c>
      <c r="R33" s="53">
        <v>5781195164</v>
      </c>
      <c r="S33" s="54" t="s">
        <v>172</v>
      </c>
      <c r="T33" s="55" t="s">
        <v>173</v>
      </c>
      <c r="U33" s="49" t="s">
        <v>30</v>
      </c>
      <c r="V33" s="56">
        <v>42370</v>
      </c>
      <c r="W33" s="57">
        <v>43100</v>
      </c>
    </row>
    <row r="34" spans="1:23" s="58" customFormat="1" ht="24.75" customHeight="1">
      <c r="A34" s="59">
        <v>22</v>
      </c>
      <c r="B34" s="148"/>
      <c r="C34" s="60" t="s">
        <v>107</v>
      </c>
      <c r="D34" s="61" t="s">
        <v>73</v>
      </c>
      <c r="E34" s="62" t="s">
        <v>104</v>
      </c>
      <c r="F34" s="63" t="s">
        <v>105</v>
      </c>
      <c r="G34" s="63" t="s">
        <v>76</v>
      </c>
      <c r="H34" s="64" t="s">
        <v>73</v>
      </c>
      <c r="I34" s="63" t="s">
        <v>108</v>
      </c>
      <c r="J34" s="65">
        <v>4</v>
      </c>
      <c r="K34" s="66" t="s">
        <v>28</v>
      </c>
      <c r="L34" s="67">
        <v>1.31</v>
      </c>
      <c r="M34" s="67">
        <v>2.4899999999999998</v>
      </c>
      <c r="N34" s="67">
        <v>0</v>
      </c>
      <c r="O34" s="68">
        <f t="shared" si="0"/>
        <v>3.8</v>
      </c>
      <c r="P34" s="91" t="s">
        <v>107</v>
      </c>
      <c r="Q34" s="69" t="s">
        <v>168</v>
      </c>
      <c r="R34" s="70">
        <v>5781195164</v>
      </c>
      <c r="S34" s="71" t="s">
        <v>172</v>
      </c>
      <c r="T34" s="72" t="s">
        <v>173</v>
      </c>
      <c r="U34" s="66" t="s">
        <v>30</v>
      </c>
      <c r="V34" s="73">
        <v>42370</v>
      </c>
      <c r="W34" s="74">
        <v>43100</v>
      </c>
    </row>
    <row r="35" spans="1:23" s="58" customFormat="1" ht="24.75" customHeight="1">
      <c r="A35" s="59">
        <v>23</v>
      </c>
      <c r="B35" s="148"/>
      <c r="C35" s="60" t="s">
        <v>107</v>
      </c>
      <c r="D35" s="61" t="s">
        <v>73</v>
      </c>
      <c r="E35" s="62" t="s">
        <v>104</v>
      </c>
      <c r="F35" s="63" t="s">
        <v>105</v>
      </c>
      <c r="G35" s="63" t="s">
        <v>76</v>
      </c>
      <c r="H35" s="64" t="s">
        <v>73</v>
      </c>
      <c r="I35" s="63" t="s">
        <v>109</v>
      </c>
      <c r="J35" s="65">
        <v>30</v>
      </c>
      <c r="K35" s="66" t="s">
        <v>28</v>
      </c>
      <c r="L35" s="67">
        <v>21.6</v>
      </c>
      <c r="M35" s="67">
        <v>41</v>
      </c>
      <c r="N35" s="67">
        <v>0</v>
      </c>
      <c r="O35" s="68">
        <f t="shared" si="0"/>
        <v>62.6</v>
      </c>
      <c r="P35" s="91" t="s">
        <v>107</v>
      </c>
      <c r="Q35" s="69" t="s">
        <v>168</v>
      </c>
      <c r="R35" s="70">
        <v>5781195164</v>
      </c>
      <c r="S35" s="71" t="s">
        <v>172</v>
      </c>
      <c r="T35" s="72" t="s">
        <v>173</v>
      </c>
      <c r="U35" s="66" t="s">
        <v>30</v>
      </c>
      <c r="V35" s="73">
        <v>42370</v>
      </c>
      <c r="W35" s="74">
        <v>43100</v>
      </c>
    </row>
    <row r="36" spans="1:23" s="58" customFormat="1" ht="24.75" customHeight="1" thickBot="1">
      <c r="A36" s="59">
        <v>24</v>
      </c>
      <c r="B36" s="149"/>
      <c r="C36" s="93" t="s">
        <v>110</v>
      </c>
      <c r="D36" s="94" t="s">
        <v>73</v>
      </c>
      <c r="E36" s="95" t="s">
        <v>104</v>
      </c>
      <c r="F36" s="96" t="s">
        <v>111</v>
      </c>
      <c r="G36" s="96" t="s">
        <v>76</v>
      </c>
      <c r="H36" s="97" t="s">
        <v>73</v>
      </c>
      <c r="I36" s="96" t="s">
        <v>112</v>
      </c>
      <c r="J36" s="98">
        <v>16.5</v>
      </c>
      <c r="K36" s="99" t="s">
        <v>27</v>
      </c>
      <c r="L36" s="100">
        <v>8.4</v>
      </c>
      <c r="M36" s="100">
        <v>0</v>
      </c>
      <c r="N36" s="100">
        <v>0</v>
      </c>
      <c r="O36" s="101">
        <f t="shared" si="0"/>
        <v>8.4</v>
      </c>
      <c r="P36" s="102" t="s">
        <v>107</v>
      </c>
      <c r="Q36" s="103" t="s">
        <v>168</v>
      </c>
      <c r="R36" s="104">
        <v>5781195164</v>
      </c>
      <c r="S36" s="105" t="s">
        <v>172</v>
      </c>
      <c r="T36" s="106" t="s">
        <v>173</v>
      </c>
      <c r="U36" s="99" t="s">
        <v>30</v>
      </c>
      <c r="V36" s="107">
        <v>42370</v>
      </c>
      <c r="W36" s="108">
        <v>43100</v>
      </c>
    </row>
    <row r="37" spans="1:23" s="58" customFormat="1" ht="24.75" customHeight="1" thickBot="1" thickTop="1">
      <c r="A37" s="59">
        <v>25</v>
      </c>
      <c r="B37" s="92">
        <v>12</v>
      </c>
      <c r="C37" s="76" t="s">
        <v>113</v>
      </c>
      <c r="D37" s="77" t="s">
        <v>49</v>
      </c>
      <c r="E37" s="78" t="s">
        <v>114</v>
      </c>
      <c r="F37" s="79" t="s">
        <v>115</v>
      </c>
      <c r="G37" s="79" t="s">
        <v>48</v>
      </c>
      <c r="H37" s="80" t="s">
        <v>49</v>
      </c>
      <c r="I37" s="79" t="s">
        <v>116</v>
      </c>
      <c r="J37" s="81">
        <v>30</v>
      </c>
      <c r="K37" s="82" t="s">
        <v>28</v>
      </c>
      <c r="L37" s="83">
        <v>53.13</v>
      </c>
      <c r="M37" s="83">
        <v>100.87</v>
      </c>
      <c r="N37" s="83">
        <v>0</v>
      </c>
      <c r="O37" s="84">
        <f t="shared" si="0"/>
        <v>154</v>
      </c>
      <c r="P37" s="76" t="s">
        <v>32</v>
      </c>
      <c r="Q37" s="85" t="s">
        <v>169</v>
      </c>
      <c r="R37" s="86">
        <v>5782524428</v>
      </c>
      <c r="S37" s="87" t="s">
        <v>172</v>
      </c>
      <c r="T37" s="88" t="s">
        <v>173</v>
      </c>
      <c r="U37" s="82" t="s">
        <v>30</v>
      </c>
      <c r="V37" s="89">
        <v>42370</v>
      </c>
      <c r="W37" s="90">
        <v>43100</v>
      </c>
    </row>
    <row r="38" spans="1:23" s="58" customFormat="1" ht="24.75" customHeight="1" thickTop="1">
      <c r="A38" s="59">
        <v>26</v>
      </c>
      <c r="B38" s="147">
        <v>13</v>
      </c>
      <c r="C38" s="43" t="s">
        <v>117</v>
      </c>
      <c r="D38" s="44" t="s">
        <v>118</v>
      </c>
      <c r="E38" s="45" t="s">
        <v>56</v>
      </c>
      <c r="F38" s="46" t="s">
        <v>119</v>
      </c>
      <c r="G38" s="46" t="s">
        <v>48</v>
      </c>
      <c r="H38" s="47" t="s">
        <v>49</v>
      </c>
      <c r="I38" s="46" t="s">
        <v>120</v>
      </c>
      <c r="J38" s="48">
        <v>25</v>
      </c>
      <c r="K38" s="49" t="s">
        <v>27</v>
      </c>
      <c r="L38" s="50">
        <v>3.54</v>
      </c>
      <c r="M38" s="50">
        <v>0</v>
      </c>
      <c r="N38" s="50">
        <v>0</v>
      </c>
      <c r="O38" s="51">
        <f t="shared" si="0"/>
        <v>3.54</v>
      </c>
      <c r="P38" s="110" t="s">
        <v>170</v>
      </c>
      <c r="Q38" s="52" t="s">
        <v>171</v>
      </c>
      <c r="R38" s="53">
        <v>5782551632</v>
      </c>
      <c r="S38" s="54" t="s">
        <v>172</v>
      </c>
      <c r="T38" s="55" t="s">
        <v>173</v>
      </c>
      <c r="U38" s="49" t="s">
        <v>30</v>
      </c>
      <c r="V38" s="56">
        <v>42370</v>
      </c>
      <c r="W38" s="57">
        <v>43100</v>
      </c>
    </row>
    <row r="39" spans="1:23" s="58" customFormat="1" ht="24.75" customHeight="1">
      <c r="A39" s="59">
        <v>27</v>
      </c>
      <c r="B39" s="148"/>
      <c r="C39" s="60" t="s">
        <v>121</v>
      </c>
      <c r="D39" s="61" t="s">
        <v>122</v>
      </c>
      <c r="E39" s="62" t="s">
        <v>56</v>
      </c>
      <c r="F39" s="63" t="s">
        <v>123</v>
      </c>
      <c r="G39" s="63" t="s">
        <v>76</v>
      </c>
      <c r="H39" s="64" t="s">
        <v>73</v>
      </c>
      <c r="I39" s="63" t="s">
        <v>124</v>
      </c>
      <c r="J39" s="65">
        <v>10</v>
      </c>
      <c r="K39" s="66" t="s">
        <v>27</v>
      </c>
      <c r="L39" s="67">
        <v>5.48</v>
      </c>
      <c r="M39" s="67">
        <v>0</v>
      </c>
      <c r="N39" s="67">
        <v>0</v>
      </c>
      <c r="O39" s="68">
        <f t="shared" si="0"/>
        <v>5.48</v>
      </c>
      <c r="P39" s="60" t="s">
        <v>170</v>
      </c>
      <c r="Q39" s="69" t="s">
        <v>171</v>
      </c>
      <c r="R39" s="70">
        <v>5782551632</v>
      </c>
      <c r="S39" s="71" t="s">
        <v>172</v>
      </c>
      <c r="T39" s="72" t="s">
        <v>173</v>
      </c>
      <c r="U39" s="66" t="s">
        <v>30</v>
      </c>
      <c r="V39" s="73">
        <v>42370</v>
      </c>
      <c r="W39" s="74">
        <v>43100</v>
      </c>
    </row>
    <row r="40" spans="1:23" s="58" customFormat="1" ht="24.75" customHeight="1">
      <c r="A40" s="59">
        <v>28</v>
      </c>
      <c r="B40" s="148"/>
      <c r="C40" s="60" t="s">
        <v>125</v>
      </c>
      <c r="D40" s="61" t="s">
        <v>118</v>
      </c>
      <c r="E40" s="62" t="s">
        <v>56</v>
      </c>
      <c r="F40" s="63" t="s">
        <v>119</v>
      </c>
      <c r="G40" s="63" t="s">
        <v>48</v>
      </c>
      <c r="H40" s="64" t="s">
        <v>49</v>
      </c>
      <c r="I40" s="63" t="s">
        <v>126</v>
      </c>
      <c r="J40" s="65">
        <v>6</v>
      </c>
      <c r="K40" s="66" t="s">
        <v>27</v>
      </c>
      <c r="L40" s="67">
        <v>5.48</v>
      </c>
      <c r="M40" s="67">
        <v>0</v>
      </c>
      <c r="N40" s="67">
        <v>0</v>
      </c>
      <c r="O40" s="68">
        <f t="shared" si="0"/>
        <v>5.48</v>
      </c>
      <c r="P40" s="60" t="s">
        <v>170</v>
      </c>
      <c r="Q40" s="69" t="s">
        <v>171</v>
      </c>
      <c r="R40" s="70">
        <v>5782551632</v>
      </c>
      <c r="S40" s="71" t="s">
        <v>172</v>
      </c>
      <c r="T40" s="72" t="s">
        <v>173</v>
      </c>
      <c r="U40" s="66" t="s">
        <v>30</v>
      </c>
      <c r="V40" s="73">
        <v>42370</v>
      </c>
      <c r="W40" s="74">
        <v>43100</v>
      </c>
    </row>
    <row r="41" spans="1:23" s="58" customFormat="1" ht="24.75" customHeight="1">
      <c r="A41" s="59">
        <v>29</v>
      </c>
      <c r="B41" s="148"/>
      <c r="C41" s="60" t="s">
        <v>127</v>
      </c>
      <c r="D41" s="61" t="s">
        <v>118</v>
      </c>
      <c r="E41" s="62" t="s">
        <v>56</v>
      </c>
      <c r="F41" s="63" t="s">
        <v>119</v>
      </c>
      <c r="G41" s="63" t="s">
        <v>48</v>
      </c>
      <c r="H41" s="64" t="s">
        <v>49</v>
      </c>
      <c r="I41" s="63" t="s">
        <v>128</v>
      </c>
      <c r="J41" s="65">
        <v>5</v>
      </c>
      <c r="K41" s="66" t="s">
        <v>28</v>
      </c>
      <c r="L41" s="67">
        <v>3.29</v>
      </c>
      <c r="M41" s="67">
        <v>6.249999999999999</v>
      </c>
      <c r="N41" s="67">
        <v>0</v>
      </c>
      <c r="O41" s="68">
        <f t="shared" si="0"/>
        <v>9.54</v>
      </c>
      <c r="P41" s="60" t="s">
        <v>170</v>
      </c>
      <c r="Q41" s="69" t="s">
        <v>171</v>
      </c>
      <c r="R41" s="70">
        <v>5782551632</v>
      </c>
      <c r="S41" s="71" t="s">
        <v>172</v>
      </c>
      <c r="T41" s="72" t="s">
        <v>173</v>
      </c>
      <c r="U41" s="66" t="s">
        <v>30</v>
      </c>
      <c r="V41" s="73">
        <v>42370</v>
      </c>
      <c r="W41" s="74">
        <v>43100</v>
      </c>
    </row>
    <row r="42" spans="1:23" s="58" customFormat="1" ht="24.75" customHeight="1">
      <c r="A42" s="59">
        <v>30</v>
      </c>
      <c r="B42" s="148"/>
      <c r="C42" s="60" t="s">
        <v>129</v>
      </c>
      <c r="D42" s="61" t="s">
        <v>118</v>
      </c>
      <c r="E42" s="62" t="s">
        <v>56</v>
      </c>
      <c r="F42" s="63" t="s">
        <v>119</v>
      </c>
      <c r="G42" s="63" t="s">
        <v>48</v>
      </c>
      <c r="H42" s="64" t="s">
        <v>49</v>
      </c>
      <c r="I42" s="63" t="s">
        <v>130</v>
      </c>
      <c r="J42" s="65">
        <v>16.5</v>
      </c>
      <c r="K42" s="66" t="s">
        <v>28</v>
      </c>
      <c r="L42" s="67">
        <v>5.9</v>
      </c>
      <c r="M42" s="67">
        <v>11.200000000000001</v>
      </c>
      <c r="N42" s="67">
        <v>0</v>
      </c>
      <c r="O42" s="68">
        <f t="shared" si="0"/>
        <v>17.1</v>
      </c>
      <c r="P42" s="91" t="s">
        <v>170</v>
      </c>
      <c r="Q42" s="69" t="s">
        <v>171</v>
      </c>
      <c r="R42" s="70">
        <v>5782551632</v>
      </c>
      <c r="S42" s="71" t="s">
        <v>172</v>
      </c>
      <c r="T42" s="72" t="s">
        <v>173</v>
      </c>
      <c r="U42" s="66" t="s">
        <v>30</v>
      </c>
      <c r="V42" s="73">
        <v>42370</v>
      </c>
      <c r="W42" s="74">
        <v>43100</v>
      </c>
    </row>
    <row r="43" spans="1:23" s="58" customFormat="1" ht="24.75" customHeight="1">
      <c r="A43" s="59">
        <v>31</v>
      </c>
      <c r="B43" s="148"/>
      <c r="C43" s="60" t="s">
        <v>131</v>
      </c>
      <c r="D43" s="61" t="s">
        <v>73</v>
      </c>
      <c r="E43" s="62" t="s">
        <v>132</v>
      </c>
      <c r="F43" s="63" t="s">
        <v>133</v>
      </c>
      <c r="G43" s="63" t="s">
        <v>76</v>
      </c>
      <c r="H43" s="64" t="s">
        <v>73</v>
      </c>
      <c r="I43" s="63" t="s">
        <v>134</v>
      </c>
      <c r="J43" s="65">
        <v>22</v>
      </c>
      <c r="K43" s="66" t="s">
        <v>28</v>
      </c>
      <c r="L43" s="67">
        <v>14.53</v>
      </c>
      <c r="M43" s="67">
        <v>27.589999999999996</v>
      </c>
      <c r="N43" s="67">
        <v>0</v>
      </c>
      <c r="O43" s="68">
        <f t="shared" si="0"/>
        <v>42.12</v>
      </c>
      <c r="P43" s="91" t="s">
        <v>170</v>
      </c>
      <c r="Q43" s="69" t="s">
        <v>171</v>
      </c>
      <c r="R43" s="70">
        <v>5782551632</v>
      </c>
      <c r="S43" s="71" t="s">
        <v>172</v>
      </c>
      <c r="T43" s="72" t="s">
        <v>173</v>
      </c>
      <c r="U43" s="66" t="s">
        <v>30</v>
      </c>
      <c r="V43" s="73">
        <v>42370</v>
      </c>
      <c r="W43" s="74">
        <v>43100</v>
      </c>
    </row>
    <row r="44" spans="1:23" s="58" customFormat="1" ht="24.75" customHeight="1" thickBot="1">
      <c r="A44" s="59">
        <v>32</v>
      </c>
      <c r="B44" s="149"/>
      <c r="C44" s="93" t="s">
        <v>135</v>
      </c>
      <c r="D44" s="94" t="s">
        <v>49</v>
      </c>
      <c r="E44" s="95" t="s">
        <v>136</v>
      </c>
      <c r="F44" s="96" t="s">
        <v>137</v>
      </c>
      <c r="G44" s="96" t="s">
        <v>48</v>
      </c>
      <c r="H44" s="97" t="s">
        <v>49</v>
      </c>
      <c r="I44" s="96" t="s">
        <v>138</v>
      </c>
      <c r="J44" s="98">
        <v>15</v>
      </c>
      <c r="K44" s="99" t="s">
        <v>28</v>
      </c>
      <c r="L44" s="100">
        <v>10.02</v>
      </c>
      <c r="M44" s="100">
        <v>19.02</v>
      </c>
      <c r="N44" s="100">
        <v>0</v>
      </c>
      <c r="O44" s="101">
        <f t="shared" si="0"/>
        <v>29.04</v>
      </c>
      <c r="P44" s="102" t="s">
        <v>170</v>
      </c>
      <c r="Q44" s="103" t="s">
        <v>171</v>
      </c>
      <c r="R44" s="104">
        <v>5782551632</v>
      </c>
      <c r="S44" s="105" t="s">
        <v>172</v>
      </c>
      <c r="T44" s="106" t="s">
        <v>173</v>
      </c>
      <c r="U44" s="99" t="s">
        <v>30</v>
      </c>
      <c r="V44" s="107">
        <v>42370</v>
      </c>
      <c r="W44" s="108">
        <v>43100</v>
      </c>
    </row>
    <row r="45" spans="1:23" s="58" customFormat="1" ht="24.75" customHeight="1" thickBot="1" thickTop="1">
      <c r="A45" s="111">
        <v>33</v>
      </c>
      <c r="B45" s="112">
        <v>7</v>
      </c>
      <c r="C45" s="113" t="s">
        <v>139</v>
      </c>
      <c r="D45" s="114" t="s">
        <v>36</v>
      </c>
      <c r="E45" s="115" t="s">
        <v>140</v>
      </c>
      <c r="F45" s="116" t="s">
        <v>141</v>
      </c>
      <c r="G45" s="116" t="s">
        <v>39</v>
      </c>
      <c r="H45" s="117" t="s">
        <v>36</v>
      </c>
      <c r="I45" s="116" t="s">
        <v>142</v>
      </c>
      <c r="J45" s="118">
        <v>32</v>
      </c>
      <c r="K45" s="119" t="s">
        <v>27</v>
      </c>
      <c r="L45" s="120">
        <v>10</v>
      </c>
      <c r="M45" s="120">
        <v>0</v>
      </c>
      <c r="N45" s="120">
        <v>0</v>
      </c>
      <c r="O45" s="121">
        <f>SUM(L45:N45)</f>
        <v>10</v>
      </c>
      <c r="P45" s="122" t="s">
        <v>159</v>
      </c>
      <c r="Q45" s="123" t="s">
        <v>160</v>
      </c>
      <c r="R45" s="124">
        <v>5781076732</v>
      </c>
      <c r="S45" s="125" t="s">
        <v>172</v>
      </c>
      <c r="T45" s="126" t="s">
        <v>175</v>
      </c>
      <c r="U45" s="127" t="s">
        <v>174</v>
      </c>
      <c r="V45" s="128">
        <v>42370</v>
      </c>
      <c r="W45" s="129">
        <v>43100</v>
      </c>
    </row>
    <row r="46" spans="2:24" s="130" customFormat="1" ht="19.5" customHeight="1" thickBot="1">
      <c r="B46" s="41"/>
      <c r="C46" s="32"/>
      <c r="D46" s="32"/>
      <c r="E46" s="131"/>
      <c r="F46" s="41"/>
      <c r="G46" s="41"/>
      <c r="H46" s="132"/>
      <c r="I46" s="41"/>
      <c r="J46" s="133">
        <f>SUM(J13:J45)</f>
        <v>773.5</v>
      </c>
      <c r="K46" s="134"/>
      <c r="L46" s="135">
        <f>SUM(L13:L45)</f>
        <v>949.41</v>
      </c>
      <c r="M46" s="135">
        <f>SUM(M13:M45)</f>
        <v>798.0100000000001</v>
      </c>
      <c r="N46" s="135">
        <f>SUM(N13:N45)</f>
        <v>0</v>
      </c>
      <c r="O46" s="136">
        <f>SUM(O13:O45)</f>
        <v>1747.4199999999998</v>
      </c>
      <c r="P46" s="58"/>
      <c r="Q46" s="58"/>
      <c r="R46" s="137"/>
      <c r="S46" s="138"/>
      <c r="T46" s="138"/>
      <c r="U46" s="139"/>
      <c r="V46" s="140"/>
      <c r="W46" s="140"/>
      <c r="X46" s="58"/>
    </row>
    <row r="47" spans="2:23" ht="19.5" customHeight="1">
      <c r="B47" s="15"/>
      <c r="E47" s="20"/>
      <c r="H47" s="21"/>
      <c r="I47" s="15"/>
      <c r="J47" s="24"/>
      <c r="K47" s="16"/>
      <c r="L47" s="25"/>
      <c r="M47" s="25"/>
      <c r="N47" s="25"/>
      <c r="R47" s="1"/>
      <c r="S47" s="22"/>
      <c r="T47" s="22"/>
      <c r="U47" s="16"/>
      <c r="V47" s="23"/>
      <c r="W47" s="23"/>
    </row>
    <row r="48" spans="2:23" ht="19.5" customHeight="1">
      <c r="B48" s="15"/>
      <c r="E48" s="20"/>
      <c r="H48" s="21"/>
      <c r="I48" s="15"/>
      <c r="J48" s="24"/>
      <c r="K48" s="16"/>
      <c r="L48" s="25"/>
      <c r="M48" s="25"/>
      <c r="N48" s="25"/>
      <c r="R48" s="1"/>
      <c r="S48" s="22"/>
      <c r="T48" s="22"/>
      <c r="U48" s="16"/>
      <c r="V48" s="23"/>
      <c r="W48" s="23"/>
    </row>
  </sheetData>
  <sheetProtection/>
  <mergeCells count="23">
    <mergeCell ref="S11:S12"/>
    <mergeCell ref="T11:T12"/>
    <mergeCell ref="U11:U12"/>
    <mergeCell ref="B31:B32"/>
    <mergeCell ref="B33:B36"/>
    <mergeCell ref="B38:B44"/>
    <mergeCell ref="B13:B15"/>
    <mergeCell ref="B24:B25"/>
    <mergeCell ref="V11:W11"/>
    <mergeCell ref="D11:H11"/>
    <mergeCell ref="J11:K11"/>
    <mergeCell ref="B11:B12"/>
    <mergeCell ref="I11:I12"/>
    <mergeCell ref="A1:W1"/>
    <mergeCell ref="A2:W2"/>
    <mergeCell ref="B27:B28"/>
    <mergeCell ref="A11:A12"/>
    <mergeCell ref="B16:B18"/>
    <mergeCell ref="B20:B23"/>
    <mergeCell ref="D3:E3"/>
    <mergeCell ref="C11:C12"/>
    <mergeCell ref="L11:O11"/>
    <mergeCell ref="P11:R11"/>
  </mergeCell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SP</cp:lastModifiedBy>
  <cp:lastPrinted>2015-10-02T05:52:10Z</cp:lastPrinted>
  <dcterms:created xsi:type="dcterms:W3CDTF">2012-01-22T12:30:35Z</dcterms:created>
  <dcterms:modified xsi:type="dcterms:W3CDTF">2015-10-02T05:52:16Z</dcterms:modified>
  <cp:category/>
  <cp:version/>
  <cp:contentType/>
  <cp:contentStatus/>
</cp:coreProperties>
</file>